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5\312050 SES Urban Vest\1.Implementare\6. Proceduri si metodologii proiect\312050_Metodologie concurs PA\Final\"/>
    </mc:Choice>
  </mc:AlternateContent>
  <xr:revisionPtr revIDLastSave="0" documentId="13_ncr:1_{33BFF8ED-EFB9-4201-9274-59A5F84F4F61}" xr6:coauthVersionLast="47" xr6:coauthVersionMax="47" xr10:uidLastSave="{00000000-0000-0000-0000-000000000000}"/>
  <bookViews>
    <workbookView xWindow="-108" yWindow="-108" windowWidth="23256" windowHeight="12456" activeTab="2" xr2:uid="{00000000-000D-0000-FFFF-FFFF00000000}"/>
  </bookViews>
  <sheets>
    <sheet name="Buget detaliat" sheetId="5" r:id="rId1"/>
    <sheet name="Buget Sintetic" sheetId="7" r:id="rId2"/>
    <sheet name="Previziuni " sheetId="6" r:id="rId3"/>
    <sheet name="Sheet2" sheetId="2" state="hidden" r:id="rId4"/>
  </sheets>
  <definedNames>
    <definedName name="_Hlk175577770" localSheetId="2">'Previziuni '!$A$42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6" l="1"/>
  <c r="E11" i="7"/>
  <c r="E24" i="7"/>
  <c r="E23" i="7"/>
  <c r="E22" i="7"/>
  <c r="E21" i="7"/>
  <c r="E20" i="7"/>
  <c r="E19" i="7"/>
  <c r="E18" i="7"/>
  <c r="E17" i="7"/>
  <c r="E16" i="7"/>
  <c r="E15" i="7"/>
  <c r="E14" i="7"/>
  <c r="E13" i="7"/>
  <c r="E12" i="7"/>
  <c r="E8" i="7"/>
  <c r="D24" i="7"/>
  <c r="D23" i="7"/>
  <c r="D22" i="7"/>
  <c r="D21" i="7"/>
  <c r="D20" i="7"/>
  <c r="D19" i="7"/>
  <c r="D18" i="7"/>
  <c r="D17" i="7"/>
  <c r="D16" i="7"/>
  <c r="D14" i="7"/>
  <c r="D13" i="7"/>
  <c r="D12" i="7"/>
  <c r="D10" i="7"/>
  <c r="D9" i="7"/>
  <c r="D8" i="7"/>
  <c r="D39" i="6"/>
  <c r="C39" i="6"/>
  <c r="F7" i="5" l="1"/>
  <c r="F95" i="5"/>
  <c r="F92" i="5"/>
  <c r="F82" i="5"/>
  <c r="F73" i="5"/>
  <c r="F69" i="5"/>
  <c r="F65" i="5"/>
  <c r="F26" i="5"/>
  <c r="F25" i="5"/>
  <c r="F24" i="5"/>
  <c r="F23" i="5"/>
  <c r="F19" i="7" l="1"/>
  <c r="D26" i="6" s="1"/>
  <c r="F17" i="7"/>
  <c r="D24" i="6" s="1"/>
  <c r="F18" i="7"/>
  <c r="D25" i="6" s="1"/>
  <c r="F21" i="7"/>
  <c r="D28" i="6" s="1"/>
  <c r="F8" i="7"/>
  <c r="D15" i="6" s="1"/>
  <c r="F96" i="5"/>
  <c r="F27" i="5"/>
  <c r="D11" i="7" s="1"/>
  <c r="F11" i="7" l="1"/>
  <c r="D18" i="6" s="1"/>
  <c r="F23" i="7"/>
  <c r="D30" i="6" s="1"/>
  <c r="F100" i="5"/>
  <c r="F99" i="5"/>
  <c r="F86" i="5"/>
  <c r="F85" i="5"/>
  <c r="F78" i="5"/>
  <c r="F60" i="5"/>
  <c r="F61" i="5" s="1"/>
  <c r="F56" i="5"/>
  <c r="F57" i="5" s="1"/>
  <c r="D15" i="7" s="1"/>
  <c r="F52" i="5"/>
  <c r="F51" i="5"/>
  <c r="F45" i="5"/>
  <c r="F44" i="5"/>
  <c r="F43" i="5"/>
  <c r="F42" i="5"/>
  <c r="F41" i="5"/>
  <c r="F40" i="5"/>
  <c r="F39" i="5"/>
  <c r="F35" i="5"/>
  <c r="F34" i="5"/>
  <c r="F33" i="5"/>
  <c r="F32" i="5"/>
  <c r="F31" i="5"/>
  <c r="F30" i="5"/>
  <c r="F19" i="5"/>
  <c r="F18" i="5"/>
  <c r="F17" i="5"/>
  <c r="F16" i="5"/>
  <c r="F12" i="5"/>
  <c r="F11" i="5"/>
  <c r="F10" i="5"/>
  <c r="F9" i="5"/>
  <c r="F16" i="7" l="1"/>
  <c r="D23" i="6" s="1"/>
  <c r="F15" i="7"/>
  <c r="D22" i="6" s="1"/>
  <c r="F20" i="7"/>
  <c r="D27" i="6" s="1"/>
  <c r="F46" i="5"/>
  <c r="F87" i="5"/>
  <c r="F36" i="5"/>
  <c r="F13" i="5"/>
  <c r="F53" i="5"/>
  <c r="F20" i="5"/>
  <c r="F101" i="5"/>
  <c r="F13" i="7" l="1"/>
  <c r="F22" i="7"/>
  <c r="D29" i="6" s="1"/>
  <c r="D25" i="7"/>
  <c r="D27" i="7" s="1"/>
  <c r="D28" i="7" s="1"/>
  <c r="F10" i="7"/>
  <c r="D17" i="6" s="1"/>
  <c r="F12" i="7"/>
  <c r="D19" i="6" s="1"/>
  <c r="F24" i="7"/>
  <c r="D31" i="6" s="1"/>
  <c r="F14" i="7"/>
  <c r="D21" i="6" s="1"/>
  <c r="F9" i="7"/>
  <c r="D16" i="6" s="1"/>
  <c r="E25" i="7" l="1"/>
  <c r="F25" i="7"/>
</calcChain>
</file>

<file path=xl/sharedStrings.xml><?xml version="1.0" encoding="utf-8"?>
<sst xmlns="http://schemas.openxmlformats.org/spreadsheetml/2006/main" count="254" uniqueCount="125">
  <si>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</si>
  <si>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</si>
  <si>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</si>
  <si>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</si>
  <si>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</si>
  <si>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</si>
  <si>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</si>
  <si>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</si>
  <si>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</si>
  <si>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</si>
  <si>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</si>
  <si>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</si>
  <si>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</si>
  <si>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</si>
  <si>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</si>
  <si>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</si>
  <si>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</si>
  <si>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</si>
  <si>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</si>
  <si>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</si>
  <si>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</si>
  <si>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</si>
  <si>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</si>
  <si>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</si>
  <si>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Contributii lunare</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</si>
  <si>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</si>
  <si>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</si>
  <si>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</si>
  <si>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</si>
  <si>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</si>
  <si>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</si>
  <si>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</si>
  <si>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</si>
  <si>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</si>
  <si>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</si>
  <si>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&lt;Se va completa cu denumirea achizitiei (ex. Amenajari spatiu)&gt;</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</si>
  <si>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</si>
  <si>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</si>
  <si>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</si>
  <si>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</si>
  <si>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</si>
  <si>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</si>
  <si>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</si>
  <si>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</si>
  <si>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</si>
  <si>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</si>
  <si>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</si>
  <si>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</si>
  <si>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</si>
  <si>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&lt;Se va completa cu denumirea cheltuielii&gt;</t>
  </si>
  <si>
    <t>Nr. crt.</t>
  </si>
  <si>
    <t>I</t>
  </si>
  <si>
    <t>nr crt</t>
  </si>
  <si>
    <t>Categorie/tip produs sau serviciu</t>
  </si>
  <si>
    <t>UM</t>
  </si>
  <si>
    <t>Cantitate</t>
  </si>
  <si>
    <t>lei</t>
  </si>
  <si>
    <t>Total venituri</t>
  </si>
  <si>
    <t>Total cheltuieli</t>
  </si>
  <si>
    <t>Total profit sau pierdere</t>
  </si>
  <si>
    <t>Nr crt</t>
  </si>
  <si>
    <t>IV</t>
  </si>
  <si>
    <t xml:space="preserve">Cheltuieli cu deplasarea personalului </t>
  </si>
  <si>
    <t>&lt;Cheltuieli pentru cazare&gt;</t>
  </si>
  <si>
    <t>&lt;Cheltuieli cu diurna personalului propriu&gt;</t>
  </si>
  <si>
    <t>IX</t>
  </si>
  <si>
    <t>X</t>
  </si>
  <si>
    <t>XI</t>
  </si>
  <si>
    <t>XII</t>
  </si>
  <si>
    <t>XIII</t>
  </si>
  <si>
    <t>Cheltuieli cu arhivarea de documente</t>
  </si>
  <si>
    <t>XVI</t>
  </si>
  <si>
    <t>XIV</t>
  </si>
  <si>
    <t>XV</t>
  </si>
  <si>
    <t>&lt;Prelucrare de date&gt;</t>
  </si>
  <si>
    <t>II.1</t>
  </si>
  <si>
    <t>II.2</t>
  </si>
  <si>
    <t xml:space="preserve">VII </t>
  </si>
  <si>
    <t xml:space="preserve">TVA </t>
  </si>
  <si>
    <t>VALOARE CU TVA</t>
  </si>
  <si>
    <t>Achizitia de servicii specializate, pentru care beneficiarul ajutorului de minimis nu are expertiza necesara</t>
  </si>
  <si>
    <t>Valoare fara TVA</t>
  </si>
  <si>
    <t>Valoare totala, fara TVA</t>
  </si>
  <si>
    <t>&lt;Taxe si asigurari de calatorie si asigurari medicale aferente deplasarii&gt;</t>
  </si>
  <si>
    <t>Conectare la retele informatice aferente functionarii</t>
  </si>
  <si>
    <t>Cheltuielile aferente garantiilor oferite de banci sau alte institutii financiare</t>
  </si>
  <si>
    <t>Total contributii</t>
  </si>
  <si>
    <t>&lt;Concesiuni,  brevete,  licente,  marci comerciale, drepturi si active similare&gt;</t>
  </si>
  <si>
    <t>Cheltuieli infiintare intreprindere</t>
  </si>
  <si>
    <t>Cheltuieli cu servicii  de   administrare  a   cladirilor aferente functionarii intreprinderilor</t>
  </si>
  <si>
    <t xml:space="preserve">Cheltuieli cu servicii de intretinere si reparare de echipamente  si  mijloace  de transport </t>
  </si>
  <si>
    <t>Alte cheltuieli aferente functionarii intreprinderilor</t>
  </si>
  <si>
    <t>&lt;Cheltuieli pentru transportul persoanelor (inclusiv transportul efectuat cu mijloacele de transport in comun sau taxi, intre gara, autogara sau port si locul delegarii ori locul de cazare, precum si transportul efectuat pe distanta dintre locul de cazare si locul delegarii)&gt;</t>
  </si>
  <si>
    <t>&lt;intretinere, actualizare si dezvoltare de aplicatii informatice&gt;</t>
  </si>
  <si>
    <t>&lt;Achizitionare de publicatii,   carti, reviste   de   specialitate   relevante   pentru operatiune, in format tiparit si/sau electronic&gt;</t>
  </si>
  <si>
    <t>Pret unitar 
lei</t>
  </si>
  <si>
    <t>PREVIZUNI VENITURI  IMPLEMENTARE SI SUSTENABILITATE</t>
  </si>
  <si>
    <t>PREVIZUNI CHELTUIELI  IMPLEMENTARE SI SUSTENABILITATE</t>
  </si>
  <si>
    <t>PROFIT SI PIERDERE PERIOADA IMPLEMENTARE SI SUSTENABILITATE</t>
  </si>
  <si>
    <t>VALOARE  FĂRĂ TVA</t>
  </si>
  <si>
    <t xml:space="preserve">Procent Contributie proprie SES </t>
  </si>
  <si>
    <t>Contributie proprie SES</t>
  </si>
  <si>
    <t>Valoare fără TVA</t>
  </si>
  <si>
    <t>Nr. bucăți</t>
  </si>
  <si>
    <t>Valoare totală, fără TVA</t>
  </si>
  <si>
    <t>Număr luni</t>
  </si>
  <si>
    <t>Contribuții sociale aferente cheltuielilor salariale</t>
  </si>
  <si>
    <t>BUGETUL DETALIAT AL PROIECTULUI - Ajutor de minimis</t>
  </si>
  <si>
    <t>Venituri din subventii (se va nota valoarea ajutorului de minimis in lei pentru primele 18 luni de implementare)</t>
  </si>
  <si>
    <t xml:space="preserve">
Mențiune: Contribuțiile se referă la cantribuții angajat+contribuții angajator</t>
  </si>
  <si>
    <t xml:space="preserve">&lt;Se va completa cu denumirea achizitiei  .... </t>
  </si>
  <si>
    <t>&lt;Se va completa cu denumirea serviciului propus</t>
  </si>
  <si>
    <t>...</t>
  </si>
  <si>
    <t>Total</t>
  </si>
  <si>
    <t>Categoria de cheltuiala (se va prelua din buget)</t>
  </si>
  <si>
    <t xml:space="preserve">Cheltuieli cu servicii de intretinere și reparare de echipamente  și  mijloace  de transport </t>
  </si>
  <si>
    <t>Total perioada implementare 
(18 luni)*</t>
  </si>
  <si>
    <t>*Totalul veniturilor pe perioada de implementare (18 luni) = 01.11.2025 - 30.04.2027</t>
  </si>
  <si>
    <t>**Totalul veniturilor pe perioada de sustenabilitate (13 luni) = 01.05.2027 - 31.05.2028</t>
  </si>
  <si>
    <t>Total perioada sustenabilitate (13 luni)</t>
  </si>
  <si>
    <t>Achizitia de active fixe corporale (altele decat terenuri si imobile), obiective de inventar, materii prime si materiale, materiale consumabile, alte cheltuieli de investitii; achizitie mijloace fixe</t>
  </si>
  <si>
    <t xml:space="preserve"> Perioada implementare 
(18 luni)</t>
  </si>
  <si>
    <t>Perioada sustenabilitate 
(13luni)</t>
  </si>
  <si>
    <t>Perioada implementare 
(18 luni)</t>
  </si>
  <si>
    <t>Perioada sustenabilitate 
(13 luni)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</si>
</sst>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4"/>
      <color theme="1"/>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color rgb="FF00B050"/>
      <name val="Calibri"/>
      <family val="2"/>
      <scheme val="minor"/>
    </font>
    <font>
      <b/>
      <i/>
      <sz val="11"/>
      <name val="Arial"/>
      <family val="2"/>
    </font>
    <font>
      <i/>
      <sz val="11"/>
      <color rgb="FF0070C0"/>
      <name val="Arial"/>
      <family val="2"/>
    </font>
    <font>
      <b/>
      <sz val="11"/>
      <name val="Arial"/>
      <family val="2"/>
    </font>
    <font>
      <sz val="11"/>
      <name val="Arial"/>
      <family val="2"/>
    </font>
    <font>
      <i/>
      <sz val="10.5"/>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31"/>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9">
    <xf numFmtId="0" fontId="0" fillId="0" borderId="0" xfId="0"/>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horizont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4" fontId="0" fillId="0" borderId="1" xfId="0" applyNumberFormat="1" applyBorder="1" applyAlignment="1">
      <alignment horizontal="center"/>
    </xf>
    <xf numFmtId="0" fontId="0" fillId="0" borderId="1" xfId="0" applyBorder="1" applyAlignment="1">
      <alignment horizontal="center"/>
    </xf>
    <xf numFmtId="4" fontId="0" fillId="0" borderId="2" xfId="0" applyNumberFormat="1" applyBorder="1" applyAlignment="1" applyProtection="1">
      <alignment horizontal="center" vertical="center"/>
      <protection locked="0"/>
    </xf>
    <xf numFmtId="4" fontId="4" fillId="0" borderId="1" xfId="0" applyNumberFormat="1" applyFont="1" applyBorder="1" applyAlignment="1">
      <alignment horizontal="center"/>
    </xf>
    <xf numFmtId="0" fontId="5" fillId="0" borderId="0" xfId="0" applyFont="1" applyAlignment="1">
      <alignment vertical="center"/>
    </xf>
    <xf numFmtId="0" fontId="5" fillId="0" borderId="0" xfId="0" applyFont="1" applyAlignment="1">
      <alignment horizontal="center"/>
    </xf>
    <xf numFmtId="4" fontId="0" fillId="0" borderId="2" xfId="0" applyNumberFormat="1" applyBorder="1" applyAlignment="1">
      <alignment horizontal="center"/>
    </xf>
    <xf numFmtId="4" fontId="4" fillId="0" borderId="2" xfId="0" applyNumberFormat="1" applyFont="1" applyBorder="1" applyAlignment="1">
      <alignment horizontal="center"/>
    </xf>
    <xf numFmtId="0" fontId="0" fillId="0" borderId="0" xfId="0" applyAlignment="1">
      <alignment horizontal="center"/>
    </xf>
    <xf numFmtId="0" fontId="0" fillId="0" borderId="0" xfId="0" applyProtection="1">
      <protection locked="0"/>
    </xf>
    <xf numFmtId="0" fontId="1" fillId="2" borderId="1" xfId="0" applyFont="1" applyFill="1" applyBorder="1" applyProtection="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0" fontId="3" fillId="2" borderId="1" xfId="0" applyFont="1" applyFill="1" applyBorder="1" applyAlignment="1" applyProtection="1">
      <alignment horizontal="center" vertical="center"/>
      <protection locked="0"/>
    </xf>
    <xf numFmtId="0" fontId="0" fillId="0" borderId="1" xfId="0" applyBorder="1" applyAlignment="1" applyProtection="1">
      <alignment horizontal="left" wrapText="1"/>
      <protection locked="0"/>
    </xf>
    <xf numFmtId="0" fontId="1" fillId="0" borderId="1" xfId="0" applyFont="1" applyBorder="1" applyAlignment="1">
      <alignment horizontal="center" vertical="center"/>
    </xf>
    <xf numFmtId="0" fontId="0" fillId="0" borderId="11" xfId="0" applyBorder="1"/>
    <xf numFmtId="0" fontId="7" fillId="2" borderId="2" xfId="0" applyFont="1" applyFill="1" applyBorder="1" applyAlignment="1">
      <alignment horizontal="center" vertical="center" wrapText="1"/>
    </xf>
    <xf numFmtId="0" fontId="10" fillId="0" borderId="0" xfId="0" applyFont="1" applyAlignment="1" applyProtection="1">
      <alignment horizontal="center"/>
      <protection locked="0"/>
    </xf>
    <xf numFmtId="0" fontId="13" fillId="0" borderId="0" xfId="0" applyFont="1" applyAlignment="1">
      <alignment vertical="center"/>
    </xf>
    <xf numFmtId="3" fontId="12" fillId="0" borderId="1" xfId="0" applyNumberFormat="1" applyFont="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wrapText="1"/>
    </xf>
    <xf numFmtId="0" fontId="8" fillId="0" borderId="1" xfId="0" applyFont="1" applyBorder="1" applyAlignment="1">
      <alignment horizontal="center" vertical="center"/>
    </xf>
    <xf numFmtId="0" fontId="12" fillId="0" borderId="1" xfId="0" applyFont="1" applyBorder="1" applyAlignment="1">
      <alignment horizontal="center" vertical="center" wrapText="1"/>
    </xf>
    <xf numFmtId="0" fontId="7" fillId="4" borderId="0" xfId="0" applyFont="1" applyFill="1" applyAlignment="1">
      <alignment horizontal="center" vertical="center"/>
    </xf>
    <xf numFmtId="0" fontId="5" fillId="4" borderId="0" xfId="0" applyFont="1" applyFill="1" applyAlignment="1">
      <alignment vertical="center"/>
    </xf>
    <xf numFmtId="0" fontId="5" fillId="4" borderId="0" xfId="0" applyFont="1" applyFill="1"/>
    <xf numFmtId="0" fontId="1" fillId="2" borderId="1" xfId="0" applyFont="1" applyFill="1" applyBorder="1" applyAlignment="1">
      <alignment wrapText="1"/>
    </xf>
    <xf numFmtId="3" fontId="0" fillId="0" borderId="1" xfId="0" applyNumberFormat="1" applyBorder="1"/>
    <xf numFmtId="3" fontId="8" fillId="0" borderId="1" xfId="0" applyNumberFormat="1" applyFont="1" applyBorder="1" applyAlignment="1">
      <alignment vertical="center"/>
    </xf>
    <xf numFmtId="0" fontId="8" fillId="0" borderId="1" xfId="0" applyFont="1" applyBorder="1" applyAlignment="1">
      <alignment vertical="center"/>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4" fontId="1" fillId="0" borderId="2" xfId="0" applyNumberFormat="1" applyFont="1" applyBorder="1" applyAlignment="1">
      <alignment horizontal="center"/>
    </xf>
    <xf numFmtId="4" fontId="1" fillId="0" borderId="4" xfId="0" applyNumberFormat="1" applyFont="1" applyBorder="1" applyAlignment="1">
      <alignment horizontal="center"/>
    </xf>
    <xf numFmtId="4" fontId="1" fillId="0" borderId="3" xfId="0" applyNumberFormat="1" applyFont="1" applyBorder="1" applyAlignment="1">
      <alignment horizontal="center"/>
    </xf>
    <xf numFmtId="10" fontId="1" fillId="0" borderId="2" xfId="0" applyNumberFormat="1" applyFont="1" applyBorder="1" applyAlignment="1">
      <alignment horizontal="center"/>
    </xf>
    <xf numFmtId="10" fontId="1" fillId="0" borderId="4" xfId="0" applyNumberFormat="1" applyFont="1" applyBorder="1" applyAlignment="1">
      <alignment horizontal="center"/>
    </xf>
    <xf numFmtId="10" fontId="1" fillId="0" borderId="3" xfId="0" applyNumberFormat="1" applyFont="1" applyBorder="1" applyAlignment="1">
      <alignment horizontal="center"/>
    </xf>
    <xf numFmtId="0" fontId="3" fillId="2" borderId="1" xfId="0" applyFont="1" applyFill="1" applyBorder="1" applyAlignment="1">
      <alignment horizontal="center" vertical="center"/>
    </xf>
    <xf numFmtId="0" fontId="1" fillId="2" borderId="1"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3" fontId="12" fillId="0" borderId="1" xfId="0" applyNumberFormat="1" applyFont="1" applyBorder="1" applyAlignment="1" applyProtection="1">
      <alignment horizontal="center" vertical="center"/>
      <protection locked="0"/>
    </xf>
    <xf numFmtId="3" fontId="0" fillId="4" borderId="0" xfId="0" applyNumberFormat="1" applyFill="1" applyAlignment="1">
      <alignment horizontal="center"/>
    </xf>
    <xf numFmtId="0" fontId="0" fillId="4" borderId="0" xfId="0" applyFill="1" applyAlignment="1">
      <alignment horizontal="center"/>
    </xf>
    <xf numFmtId="3" fontId="8" fillId="4" borderId="0" xfId="0" applyNumberFormat="1" applyFont="1" applyFill="1" applyAlignment="1">
      <alignment horizontal="center" vertical="center"/>
    </xf>
    <xf numFmtId="0" fontId="8" fillId="4" borderId="0" xfId="0" applyFont="1" applyFill="1" applyAlignment="1">
      <alignment horizontal="center" vertical="center"/>
    </xf>
    <xf numFmtId="0" fontId="1" fillId="0" borderId="0" xfId="0" applyFont="1" applyAlignment="1">
      <alignment horizontal="center" vertical="center"/>
    </xf>
    <xf numFmtId="0" fontId="1" fillId="4" borderId="0" xfId="0" applyFont="1" applyFill="1" applyAlignment="1">
      <alignment horizontal="center" wrapText="1"/>
    </xf>
    <xf numFmtId="0" fontId="0" fillId="4" borderId="0" xfId="0" applyFill="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6" fillId="0" borderId="0" xfId="0" applyFont="1" applyAlignment="1">
      <alignment horizontal="center" vertical="center"/>
    </xf>
    <xf numFmtId="0" fontId="11" fillId="3"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9" fillId="0" borderId="1" xfId="0" applyFont="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B2:F134"/>
  <sheetViews>
    <sheetView zoomScale="70" zoomScaleNormal="70" zoomScaleSheetLayoutView="100" workbookViewId="0">
      <selection activeCell="F36" sqref="F36"/>
    </sheetView>
  </sheetViews>
  <sheetFormatPr defaultRowHeight="14.4" x14ac:dyDescent="0.3"/>
  <cols>
    <col min="3" max="3" width="64.33203125" customWidth="1"/>
    <col min="4" max="4" width="20.44140625" customWidth="1"/>
    <col min="5" max="5" width="23.21875" style="29" customWidth="1"/>
    <col min="6" max="6" width="25.6640625" customWidth="1"/>
  </cols>
  <sheetData>
    <row r="2" spans="2:6" ht="36.6" customHeight="1" x14ac:dyDescent="0.3">
      <c r="B2" s="71" t="s">
        <v>107</v>
      </c>
      <c r="C2" s="72"/>
      <c r="D2" s="72"/>
      <c r="E2" s="72"/>
      <c r="F2" s="73"/>
    </row>
    <row r="3" spans="2:6" ht="18" x14ac:dyDescent="0.3">
      <c r="B3" s="50"/>
      <c r="C3" s="50"/>
      <c r="D3" s="50"/>
      <c r="E3" s="50"/>
      <c r="F3" s="50"/>
    </row>
    <row r="4" spans="2:6" x14ac:dyDescent="0.3">
      <c r="B4" s="31" t="s">
        <v>51</v>
      </c>
      <c r="C4" s="31" t="s">
        <v>88</v>
      </c>
      <c r="D4" s="32" t="s">
        <v>102</v>
      </c>
      <c r="E4" s="33" t="s">
        <v>103</v>
      </c>
      <c r="F4" s="34" t="s">
        <v>104</v>
      </c>
    </row>
    <row r="5" spans="2:6" ht="18" x14ac:dyDescent="0.3">
      <c r="B5" s="3">
        <v>1</v>
      </c>
      <c r="C5" s="7" t="s">
        <v>49</v>
      </c>
      <c r="D5" s="35"/>
      <c r="E5" s="36"/>
      <c r="F5" s="2">
        <v>0</v>
      </c>
    </row>
    <row r="6" spans="2:6" ht="18" x14ac:dyDescent="0.3">
      <c r="B6" s="3">
        <v>2</v>
      </c>
      <c r="C6" s="7" t="s">
        <v>49</v>
      </c>
      <c r="D6" s="35"/>
      <c r="E6" s="36"/>
      <c r="F6" s="2">
        <v>0</v>
      </c>
    </row>
    <row r="7" spans="2:6" x14ac:dyDescent="0.3">
      <c r="B7" s="47" t="s">
        <v>20</v>
      </c>
      <c r="C7" s="48"/>
      <c r="D7" s="48"/>
      <c r="E7" s="49"/>
      <c r="F7" s="6">
        <f>SUM(F5:F6)</f>
        <v>0</v>
      </c>
    </row>
    <row r="8" spans="2:6" x14ac:dyDescent="0.3">
      <c r="B8" s="31" t="s">
        <v>75</v>
      </c>
      <c r="C8" s="31" t="s">
        <v>15</v>
      </c>
      <c r="D8" s="32" t="s">
        <v>23</v>
      </c>
      <c r="E8" s="33" t="s">
        <v>105</v>
      </c>
      <c r="F8" s="33" t="s">
        <v>22</v>
      </c>
    </row>
    <row r="9" spans="2:6" x14ac:dyDescent="0.3">
      <c r="B9" s="3">
        <v>1</v>
      </c>
      <c r="C9" s="1" t="s">
        <v>16</v>
      </c>
      <c r="D9" s="23"/>
      <c r="E9" s="4"/>
      <c r="F9" s="2">
        <f>D9*E9</f>
        <v>0</v>
      </c>
    </row>
    <row r="10" spans="2:6" x14ac:dyDescent="0.3">
      <c r="B10" s="3">
        <v>2</v>
      </c>
      <c r="C10" s="1" t="s">
        <v>17</v>
      </c>
      <c r="D10" s="23"/>
      <c r="E10" s="4"/>
      <c r="F10" s="2">
        <f>D10*E10</f>
        <v>0</v>
      </c>
    </row>
    <row r="11" spans="2:6" x14ac:dyDescent="0.3">
      <c r="B11" s="3">
        <v>3</v>
      </c>
      <c r="C11" s="1" t="s">
        <v>18</v>
      </c>
      <c r="D11" s="23"/>
      <c r="E11" s="4"/>
      <c r="F11" s="2">
        <f>D11*E11</f>
        <v>0</v>
      </c>
    </row>
    <row r="12" spans="2:6" x14ac:dyDescent="0.3">
      <c r="B12" s="3">
        <v>4</v>
      </c>
      <c r="C12" s="5" t="s">
        <v>19</v>
      </c>
      <c r="D12" s="23"/>
      <c r="E12" s="4"/>
      <c r="F12" s="2">
        <f>D12*E12</f>
        <v>0</v>
      </c>
    </row>
    <row r="13" spans="2:6" x14ac:dyDescent="0.3">
      <c r="B13" s="47" t="s">
        <v>20</v>
      </c>
      <c r="C13" s="48"/>
      <c r="D13" s="48"/>
      <c r="E13" s="49"/>
      <c r="F13" s="6">
        <f>SUM(F9:F12)</f>
        <v>0</v>
      </c>
    </row>
    <row r="14" spans="2:6" x14ac:dyDescent="0.3">
      <c r="B14" s="42"/>
      <c r="C14" s="43"/>
      <c r="D14" s="43"/>
      <c r="E14" s="43"/>
      <c r="F14" s="44"/>
    </row>
    <row r="15" spans="2:6" x14ac:dyDescent="0.3">
      <c r="B15" s="31" t="s">
        <v>76</v>
      </c>
      <c r="C15" s="31" t="s">
        <v>106</v>
      </c>
      <c r="D15" s="32" t="s">
        <v>24</v>
      </c>
      <c r="E15" s="33" t="s">
        <v>21</v>
      </c>
      <c r="F15" s="33" t="s">
        <v>86</v>
      </c>
    </row>
    <row r="16" spans="2:6" x14ac:dyDescent="0.3">
      <c r="B16" s="3">
        <v>1</v>
      </c>
      <c r="C16" s="1" t="s">
        <v>16</v>
      </c>
      <c r="D16" s="23"/>
      <c r="E16" s="4"/>
      <c r="F16" s="2">
        <f>D16*E16</f>
        <v>0</v>
      </c>
    </row>
    <row r="17" spans="2:6" x14ac:dyDescent="0.3">
      <c r="B17" s="3">
        <v>2</v>
      </c>
      <c r="C17" s="1" t="s">
        <v>17</v>
      </c>
      <c r="D17" s="23"/>
      <c r="E17" s="4"/>
      <c r="F17" s="2">
        <f>D17*E17</f>
        <v>0</v>
      </c>
    </row>
    <row r="18" spans="2:6" x14ac:dyDescent="0.3">
      <c r="B18" s="3">
        <v>3</v>
      </c>
      <c r="C18" s="1" t="s">
        <v>18</v>
      </c>
      <c r="D18" s="23"/>
      <c r="E18" s="4"/>
      <c r="F18" s="2">
        <f>D18*E18</f>
        <v>0</v>
      </c>
    </row>
    <row r="19" spans="2:6" x14ac:dyDescent="0.3">
      <c r="B19" s="3">
        <v>4</v>
      </c>
      <c r="C19" s="5" t="s">
        <v>19</v>
      </c>
      <c r="D19" s="23"/>
      <c r="E19" s="4"/>
      <c r="F19" s="2">
        <f>D19*E19</f>
        <v>0</v>
      </c>
    </row>
    <row r="20" spans="2:6" x14ac:dyDescent="0.3">
      <c r="B20" s="47" t="s">
        <v>20</v>
      </c>
      <c r="C20" s="48"/>
      <c r="D20" s="48"/>
      <c r="E20" s="49"/>
      <c r="F20" s="6">
        <f>SUM(F16:F19)</f>
        <v>0</v>
      </c>
    </row>
    <row r="21" spans="2:6" ht="33" customHeight="1" x14ac:dyDescent="0.3">
      <c r="B21" s="74" t="s">
        <v>109</v>
      </c>
      <c r="C21" s="75"/>
      <c r="D21" s="75"/>
      <c r="E21" s="75"/>
      <c r="F21" s="76"/>
    </row>
    <row r="22" spans="2:6" x14ac:dyDescent="0.3">
      <c r="B22" s="31" t="s">
        <v>8</v>
      </c>
      <c r="C22" s="31" t="s">
        <v>62</v>
      </c>
      <c r="D22" s="32" t="s">
        <v>81</v>
      </c>
      <c r="E22" s="33" t="s">
        <v>25</v>
      </c>
      <c r="F22" s="34" t="s">
        <v>82</v>
      </c>
    </row>
    <row r="23" spans="2:6" x14ac:dyDescent="0.3">
      <c r="B23" s="3">
        <v>1</v>
      </c>
      <c r="C23" s="7" t="s">
        <v>63</v>
      </c>
      <c r="D23" s="23"/>
      <c r="E23" s="4"/>
      <c r="F23" s="2">
        <f>D23*E23</f>
        <v>0</v>
      </c>
    </row>
    <row r="24" spans="2:6" x14ac:dyDescent="0.3">
      <c r="B24" s="3">
        <v>2</v>
      </c>
      <c r="C24" s="7" t="s">
        <v>64</v>
      </c>
      <c r="D24" s="23"/>
      <c r="E24" s="4"/>
      <c r="F24" s="2">
        <f>D24*E24</f>
        <v>0</v>
      </c>
    </row>
    <row r="25" spans="2:6" ht="57.6" x14ac:dyDescent="0.3">
      <c r="B25" s="4">
        <v>3</v>
      </c>
      <c r="C25" s="20" t="s">
        <v>92</v>
      </c>
      <c r="D25" s="23"/>
      <c r="E25" s="4"/>
      <c r="F25" s="2">
        <f>D25*E25</f>
        <v>0</v>
      </c>
    </row>
    <row r="26" spans="2:6" x14ac:dyDescent="0.3">
      <c r="B26" s="3">
        <v>4</v>
      </c>
      <c r="C26" s="7" t="s">
        <v>83</v>
      </c>
      <c r="D26" s="23"/>
      <c r="E26" s="4"/>
      <c r="F26" s="2">
        <f>D26*E26</f>
        <v>0</v>
      </c>
    </row>
    <row r="27" spans="2:6" x14ac:dyDescent="0.3">
      <c r="B27" s="47" t="s">
        <v>20</v>
      </c>
      <c r="C27" s="48"/>
      <c r="D27" s="48"/>
      <c r="E27" s="49"/>
      <c r="F27" s="6">
        <f>SUM(F23:F26)</f>
        <v>0</v>
      </c>
    </row>
    <row r="28" spans="2:6" x14ac:dyDescent="0.3">
      <c r="B28" s="42"/>
      <c r="C28" s="43"/>
      <c r="D28" s="43"/>
      <c r="E28" s="43"/>
      <c r="F28" s="44"/>
    </row>
    <row r="29" spans="2:6" ht="28.8" x14ac:dyDescent="0.3">
      <c r="B29" s="31" t="s">
        <v>61</v>
      </c>
      <c r="C29" s="37" t="s">
        <v>80</v>
      </c>
      <c r="D29" s="32" t="s">
        <v>81</v>
      </c>
      <c r="E29" s="33" t="s">
        <v>25</v>
      </c>
      <c r="F29" s="34" t="s">
        <v>82</v>
      </c>
    </row>
    <row r="30" spans="2:6" x14ac:dyDescent="0.3">
      <c r="B30" s="3">
        <v>1</v>
      </c>
      <c r="C30" s="7" t="s">
        <v>26</v>
      </c>
      <c r="D30" s="2"/>
      <c r="E30" s="4"/>
      <c r="F30" s="2">
        <f t="shared" ref="F30:F35" si="0">D30*E30</f>
        <v>0</v>
      </c>
    </row>
    <row r="31" spans="2:6" s="30" customFormat="1" ht="14.4" customHeight="1" x14ac:dyDescent="0.3">
      <c r="B31" s="3">
        <v>2</v>
      </c>
      <c r="C31" s="7" t="s">
        <v>27</v>
      </c>
      <c r="D31" s="2"/>
      <c r="E31" s="4"/>
      <c r="F31" s="2">
        <f t="shared" si="0"/>
        <v>0</v>
      </c>
    </row>
    <row r="32" spans="2:6" s="30" customFormat="1" ht="14.4" customHeight="1" x14ac:dyDescent="0.3">
      <c r="B32" s="3">
        <v>3</v>
      </c>
      <c r="C32" s="7" t="s">
        <v>28</v>
      </c>
      <c r="D32" s="2"/>
      <c r="E32" s="4"/>
      <c r="F32" s="2">
        <f t="shared" si="0"/>
        <v>0</v>
      </c>
    </row>
    <row r="33" spans="2:6" s="30" customFormat="1" x14ac:dyDescent="0.3">
      <c r="B33" s="3">
        <v>4</v>
      </c>
      <c r="C33" s="7" t="s">
        <v>111</v>
      </c>
      <c r="D33" s="2"/>
      <c r="E33" s="4"/>
      <c r="F33" s="2">
        <f t="shared" si="0"/>
        <v>0</v>
      </c>
    </row>
    <row r="34" spans="2:6" s="30" customFormat="1" x14ac:dyDescent="0.3">
      <c r="B34" s="3">
        <v>5</v>
      </c>
      <c r="C34" s="7" t="s">
        <v>29</v>
      </c>
      <c r="D34" s="2"/>
      <c r="E34" s="4"/>
      <c r="F34" s="2">
        <f t="shared" si="0"/>
        <v>0</v>
      </c>
    </row>
    <row r="35" spans="2:6" s="30" customFormat="1" x14ac:dyDescent="0.3">
      <c r="B35" s="3">
        <v>6</v>
      </c>
      <c r="C35" s="7" t="s">
        <v>29</v>
      </c>
      <c r="D35" s="2"/>
      <c r="E35" s="4"/>
      <c r="F35" s="2">
        <f t="shared" si="0"/>
        <v>0</v>
      </c>
    </row>
    <row r="36" spans="2:6" s="30" customFormat="1" x14ac:dyDescent="0.3">
      <c r="B36" s="47" t="s">
        <v>20</v>
      </c>
      <c r="C36" s="48"/>
      <c r="D36" s="48"/>
      <c r="E36" s="49"/>
      <c r="F36" s="6">
        <f>SUM(F30:F35)</f>
        <v>0</v>
      </c>
    </row>
    <row r="37" spans="2:6" s="30" customFormat="1" x14ac:dyDescent="0.3">
      <c r="B37" s="42"/>
      <c r="C37" s="43"/>
      <c r="D37" s="43"/>
      <c r="E37" s="43"/>
      <c r="F37" s="44"/>
    </row>
    <row r="38" spans="2:6" s="30" customFormat="1" ht="43.2" x14ac:dyDescent="0.3">
      <c r="B38" s="38" t="s">
        <v>9</v>
      </c>
      <c r="C38" s="39" t="s">
        <v>120</v>
      </c>
      <c r="D38" s="32" t="s">
        <v>81</v>
      </c>
      <c r="E38" s="40" t="s">
        <v>25</v>
      </c>
      <c r="F38" s="34" t="s">
        <v>82</v>
      </c>
    </row>
    <row r="39" spans="2:6" s="30" customFormat="1" x14ac:dyDescent="0.3">
      <c r="B39" s="3">
        <v>1</v>
      </c>
      <c r="C39" s="8" t="s">
        <v>30</v>
      </c>
      <c r="D39" s="2"/>
      <c r="E39" s="4"/>
      <c r="F39" s="2">
        <f t="shared" ref="F39:F45" si="1">D39*E39</f>
        <v>0</v>
      </c>
    </row>
    <row r="40" spans="2:6" s="30" customFormat="1" x14ac:dyDescent="0.3">
      <c r="B40" s="3">
        <v>2</v>
      </c>
      <c r="C40" s="8" t="s">
        <v>31</v>
      </c>
      <c r="D40" s="2"/>
      <c r="E40" s="4"/>
      <c r="F40" s="2">
        <f t="shared" si="1"/>
        <v>0</v>
      </c>
    </row>
    <row r="41" spans="2:6" s="30" customFormat="1" x14ac:dyDescent="0.3">
      <c r="B41" s="3">
        <v>3</v>
      </c>
      <c r="C41" s="8" t="s">
        <v>32</v>
      </c>
      <c r="D41" s="2"/>
      <c r="E41" s="4"/>
      <c r="F41" s="2">
        <f t="shared" si="1"/>
        <v>0</v>
      </c>
    </row>
    <row r="42" spans="2:6" s="30" customFormat="1" x14ac:dyDescent="0.3">
      <c r="B42" s="3">
        <v>4</v>
      </c>
      <c r="C42" s="8" t="s">
        <v>33</v>
      </c>
      <c r="D42" s="2"/>
      <c r="E42" s="4"/>
      <c r="F42" s="2">
        <f t="shared" si="1"/>
        <v>0</v>
      </c>
    </row>
    <row r="43" spans="2:6" s="30" customFormat="1" x14ac:dyDescent="0.3">
      <c r="B43" s="3">
        <v>5</v>
      </c>
      <c r="C43" s="8" t="s">
        <v>34</v>
      </c>
      <c r="D43" s="2"/>
      <c r="E43" s="4"/>
      <c r="F43" s="2">
        <f t="shared" si="1"/>
        <v>0</v>
      </c>
    </row>
    <row r="44" spans="2:6" s="30" customFormat="1" x14ac:dyDescent="0.3">
      <c r="B44" s="3">
        <v>19</v>
      </c>
      <c r="C44" s="8" t="s">
        <v>35</v>
      </c>
      <c r="D44" s="2"/>
      <c r="E44" s="4"/>
      <c r="F44" s="2">
        <f t="shared" si="1"/>
        <v>0</v>
      </c>
    </row>
    <row r="45" spans="2:6" s="30" customFormat="1" x14ac:dyDescent="0.3">
      <c r="B45" s="3">
        <v>20</v>
      </c>
      <c r="C45" s="8" t="s">
        <v>110</v>
      </c>
      <c r="D45" s="2"/>
      <c r="E45" s="4"/>
      <c r="F45" s="2">
        <f t="shared" si="1"/>
        <v>0</v>
      </c>
    </row>
    <row r="46" spans="2:6" s="30" customFormat="1" x14ac:dyDescent="0.3">
      <c r="B46" s="47" t="s">
        <v>20</v>
      </c>
      <c r="C46" s="48"/>
      <c r="D46" s="48"/>
      <c r="E46" s="49"/>
      <c r="F46" s="6">
        <f>SUM(F39:F45)</f>
        <v>0</v>
      </c>
    </row>
    <row r="47" spans="2:6" s="30" customFormat="1" x14ac:dyDescent="0.3">
      <c r="B47" s="42"/>
      <c r="C47" s="43"/>
      <c r="D47" s="43"/>
      <c r="E47" s="43"/>
      <c r="F47" s="44"/>
    </row>
    <row r="48" spans="2:6" s="30" customFormat="1" x14ac:dyDescent="0.3">
      <c r="B48" s="77"/>
      <c r="C48" s="78"/>
      <c r="D48" s="78"/>
      <c r="E48" s="78"/>
      <c r="F48" s="79"/>
    </row>
    <row r="49" spans="2:6" s="30" customFormat="1" x14ac:dyDescent="0.3">
      <c r="B49" s="51"/>
      <c r="C49" s="51"/>
      <c r="D49" s="51"/>
      <c r="E49" s="51"/>
      <c r="F49" s="51"/>
    </row>
    <row r="50" spans="2:6" s="30" customFormat="1" x14ac:dyDescent="0.3">
      <c r="B50" s="31" t="s">
        <v>10</v>
      </c>
      <c r="C50" s="31" t="s">
        <v>2</v>
      </c>
      <c r="D50" s="32" t="s">
        <v>81</v>
      </c>
      <c r="E50" s="33" t="s">
        <v>36</v>
      </c>
      <c r="F50" s="34" t="s">
        <v>82</v>
      </c>
    </row>
    <row r="51" spans="2:6" s="30" customFormat="1" x14ac:dyDescent="0.3">
      <c r="B51" s="3">
        <v>1</v>
      </c>
      <c r="C51" s="7" t="s">
        <v>37</v>
      </c>
      <c r="D51" s="2"/>
      <c r="E51" s="4"/>
      <c r="F51" s="2">
        <f>D51*E51</f>
        <v>0</v>
      </c>
    </row>
    <row r="52" spans="2:6" s="30" customFormat="1" x14ac:dyDescent="0.3">
      <c r="B52" s="3">
        <v>2</v>
      </c>
      <c r="C52" s="7" t="s">
        <v>38</v>
      </c>
      <c r="D52" s="2"/>
      <c r="E52" s="4"/>
      <c r="F52" s="2">
        <f>D52*E52</f>
        <v>0</v>
      </c>
    </row>
    <row r="53" spans="2:6" s="30" customFormat="1" x14ac:dyDescent="0.3">
      <c r="B53" s="47" t="s">
        <v>20</v>
      </c>
      <c r="C53" s="48"/>
      <c r="D53" s="48"/>
      <c r="E53" s="49"/>
      <c r="F53" s="6">
        <f>SUM(F51:F52)</f>
        <v>0</v>
      </c>
    </row>
    <row r="54" spans="2:6" s="30" customFormat="1" x14ac:dyDescent="0.3">
      <c r="B54" s="42"/>
      <c r="C54" s="43"/>
      <c r="D54" s="43"/>
      <c r="E54" s="43"/>
      <c r="F54" s="44"/>
    </row>
    <row r="55" spans="2:6" s="30" customFormat="1" x14ac:dyDescent="0.3">
      <c r="B55" s="31" t="s">
        <v>11</v>
      </c>
      <c r="C55" s="31" t="s">
        <v>4</v>
      </c>
      <c r="D55" s="32" t="s">
        <v>81</v>
      </c>
      <c r="E55" s="33" t="s">
        <v>36</v>
      </c>
      <c r="F55" s="34" t="s">
        <v>82</v>
      </c>
    </row>
    <row r="56" spans="2:6" s="30" customFormat="1" x14ac:dyDescent="0.3">
      <c r="B56" s="3">
        <v>1</v>
      </c>
      <c r="C56" s="7" t="s">
        <v>44</v>
      </c>
      <c r="D56" s="2"/>
      <c r="E56" s="4"/>
      <c r="F56" s="2">
        <f>D56*E56</f>
        <v>0</v>
      </c>
    </row>
    <row r="57" spans="2:6" s="30" customFormat="1" x14ac:dyDescent="0.3">
      <c r="B57" s="47" t="s">
        <v>20</v>
      </c>
      <c r="C57" s="48"/>
      <c r="D57" s="48"/>
      <c r="E57" s="49"/>
      <c r="F57" s="6">
        <f>SUM(F56:F56)</f>
        <v>0</v>
      </c>
    </row>
    <row r="58" spans="2:6" s="30" customFormat="1" x14ac:dyDescent="0.3">
      <c r="B58" s="42"/>
      <c r="C58" s="43"/>
      <c r="D58" s="43"/>
      <c r="E58" s="43"/>
      <c r="F58" s="44"/>
    </row>
    <row r="59" spans="2:6" s="30" customFormat="1" x14ac:dyDescent="0.3">
      <c r="B59" s="31" t="s">
        <v>12</v>
      </c>
      <c r="C59" s="31" t="s">
        <v>3</v>
      </c>
      <c r="D59" s="32" t="s">
        <v>81</v>
      </c>
      <c r="E59" s="33" t="s">
        <v>36</v>
      </c>
      <c r="F59" s="34" t="s">
        <v>82</v>
      </c>
    </row>
    <row r="60" spans="2:6" s="30" customFormat="1" x14ac:dyDescent="0.3">
      <c r="B60" s="3">
        <v>1</v>
      </c>
      <c r="C60" s="7" t="s">
        <v>45</v>
      </c>
      <c r="D60" s="2"/>
      <c r="E60" s="4"/>
      <c r="F60" s="2">
        <f>D60*E60</f>
        <v>0</v>
      </c>
    </row>
    <row r="61" spans="2:6" s="30" customFormat="1" x14ac:dyDescent="0.3">
      <c r="B61" s="47" t="s">
        <v>20</v>
      </c>
      <c r="C61" s="48"/>
      <c r="D61" s="48"/>
      <c r="E61" s="49"/>
      <c r="F61" s="6">
        <f>SUM(F60:F60)</f>
        <v>0</v>
      </c>
    </row>
    <row r="62" spans="2:6" s="30" customFormat="1" x14ac:dyDescent="0.3">
      <c r="B62" s="42"/>
      <c r="C62" s="43"/>
      <c r="D62" s="43"/>
      <c r="E62" s="43"/>
      <c r="F62" s="44"/>
    </row>
    <row r="63" spans="2:6" s="30" customFormat="1" ht="28.8" x14ac:dyDescent="0.3">
      <c r="B63" s="31" t="s">
        <v>65</v>
      </c>
      <c r="C63" s="37" t="s">
        <v>89</v>
      </c>
      <c r="D63" s="32" t="s">
        <v>81</v>
      </c>
      <c r="E63" s="33" t="s">
        <v>36</v>
      </c>
      <c r="F63" s="34" t="s">
        <v>82</v>
      </c>
    </row>
    <row r="64" spans="2:6" s="30" customFormat="1" x14ac:dyDescent="0.3">
      <c r="B64" s="3">
        <v>1</v>
      </c>
      <c r="C64" s="7" t="s">
        <v>46</v>
      </c>
      <c r="D64" s="23"/>
      <c r="E64" s="45"/>
      <c r="F64" s="46"/>
    </row>
    <row r="65" spans="2:6" s="30" customFormat="1" x14ac:dyDescent="0.3">
      <c r="B65" s="47" t="s">
        <v>20</v>
      </c>
      <c r="C65" s="48"/>
      <c r="D65" s="48"/>
      <c r="E65" s="49"/>
      <c r="F65" s="6">
        <f>D64</f>
        <v>0</v>
      </c>
    </row>
    <row r="66" spans="2:6" s="30" customFormat="1" x14ac:dyDescent="0.3">
      <c r="B66" s="42"/>
      <c r="C66" s="43"/>
      <c r="D66" s="43"/>
      <c r="E66" s="43"/>
      <c r="F66" s="44"/>
    </row>
    <row r="67" spans="2:6" s="30" customFormat="1" ht="28.8" x14ac:dyDescent="0.3">
      <c r="B67" s="31" t="s">
        <v>66</v>
      </c>
      <c r="C67" s="37" t="s">
        <v>90</v>
      </c>
      <c r="D67" s="32" t="s">
        <v>81</v>
      </c>
      <c r="E67" s="33" t="s">
        <v>36</v>
      </c>
      <c r="F67" s="34" t="s">
        <v>82</v>
      </c>
    </row>
    <row r="68" spans="2:6" s="30" customFormat="1" x14ac:dyDescent="0.3">
      <c r="B68" s="3">
        <v>1</v>
      </c>
      <c r="C68" s="7" t="s">
        <v>46</v>
      </c>
      <c r="D68" s="23"/>
      <c r="E68" s="45"/>
      <c r="F68" s="46"/>
    </row>
    <row r="69" spans="2:6" s="30" customFormat="1" x14ac:dyDescent="0.3">
      <c r="B69" s="47" t="s">
        <v>20</v>
      </c>
      <c r="C69" s="48"/>
      <c r="D69" s="48"/>
      <c r="E69" s="49"/>
      <c r="F69" s="6">
        <f>D68</f>
        <v>0</v>
      </c>
    </row>
    <row r="70" spans="2:6" s="30" customFormat="1" x14ac:dyDescent="0.3">
      <c r="B70" s="42"/>
      <c r="C70" s="43"/>
      <c r="D70" s="43"/>
      <c r="E70" s="43"/>
      <c r="F70" s="44"/>
    </row>
    <row r="71" spans="2:6" s="30" customFormat="1" x14ac:dyDescent="0.3">
      <c r="B71" s="31" t="s">
        <v>67</v>
      </c>
      <c r="C71" s="37" t="s">
        <v>70</v>
      </c>
      <c r="D71" s="32" t="s">
        <v>81</v>
      </c>
      <c r="E71" s="33" t="s">
        <v>36</v>
      </c>
      <c r="F71" s="34" t="s">
        <v>82</v>
      </c>
    </row>
    <row r="72" spans="2:6" s="30" customFormat="1" x14ac:dyDescent="0.3">
      <c r="B72" s="3">
        <v>1</v>
      </c>
      <c r="C72" s="7" t="s">
        <v>46</v>
      </c>
      <c r="D72" s="23"/>
      <c r="E72" s="45"/>
      <c r="F72" s="46"/>
    </row>
    <row r="73" spans="2:6" s="30" customFormat="1" x14ac:dyDescent="0.3">
      <c r="B73" s="47" t="s">
        <v>20</v>
      </c>
      <c r="C73" s="48"/>
      <c r="D73" s="48"/>
      <c r="E73" s="49"/>
      <c r="F73" s="6">
        <f>D72</f>
        <v>0</v>
      </c>
    </row>
    <row r="74" spans="2:6" s="30" customFormat="1" x14ac:dyDescent="0.3">
      <c r="B74" s="42"/>
      <c r="C74" s="43"/>
      <c r="D74" s="43"/>
      <c r="E74" s="43"/>
      <c r="F74" s="44"/>
    </row>
    <row r="75" spans="2:6" s="30" customFormat="1" x14ac:dyDescent="0.3">
      <c r="B75" s="42"/>
      <c r="C75" s="43"/>
      <c r="D75" s="43"/>
      <c r="E75" s="43"/>
      <c r="F75" s="44"/>
    </row>
    <row r="76" spans="2:6" s="30" customFormat="1" x14ac:dyDescent="0.3">
      <c r="B76" s="31" t="s">
        <v>68</v>
      </c>
      <c r="C76" s="31" t="s">
        <v>5</v>
      </c>
      <c r="D76" s="32" t="s">
        <v>81</v>
      </c>
      <c r="E76" s="33" t="s">
        <v>36</v>
      </c>
      <c r="F76" s="34" t="s">
        <v>82</v>
      </c>
    </row>
    <row r="77" spans="2:6" s="30" customFormat="1" x14ac:dyDescent="0.3">
      <c r="B77" s="3">
        <v>1</v>
      </c>
      <c r="C77" s="7" t="s">
        <v>46</v>
      </c>
      <c r="D77" s="80"/>
      <c r="E77" s="81"/>
      <c r="F77" s="82"/>
    </row>
    <row r="78" spans="2:6" s="30" customFormat="1" x14ac:dyDescent="0.3">
      <c r="B78" s="83" t="s">
        <v>20</v>
      </c>
      <c r="C78" s="84"/>
      <c r="D78" s="84"/>
      <c r="E78" s="85"/>
      <c r="F78" s="6">
        <f>D77</f>
        <v>0</v>
      </c>
    </row>
    <row r="79" spans="2:6" s="30" customFormat="1" x14ac:dyDescent="0.3">
      <c r="B79" s="86"/>
      <c r="C79" s="87"/>
      <c r="D79" s="87"/>
      <c r="E79" s="87"/>
      <c r="F79" s="88"/>
    </row>
    <row r="80" spans="2:6" s="30" customFormat="1" x14ac:dyDescent="0.3">
      <c r="B80" s="31" t="s">
        <v>69</v>
      </c>
      <c r="C80" s="31" t="s">
        <v>84</v>
      </c>
      <c r="D80" s="32" t="s">
        <v>81</v>
      </c>
      <c r="E80" s="33" t="s">
        <v>36</v>
      </c>
      <c r="F80" s="34" t="s">
        <v>82</v>
      </c>
    </row>
    <row r="81" spans="2:6" s="30" customFormat="1" x14ac:dyDescent="0.3">
      <c r="B81" s="3">
        <v>1</v>
      </c>
      <c r="C81" s="7" t="s">
        <v>46</v>
      </c>
      <c r="D81" s="80"/>
      <c r="E81" s="81"/>
      <c r="F81" s="82"/>
    </row>
    <row r="82" spans="2:6" s="30" customFormat="1" x14ac:dyDescent="0.3">
      <c r="B82" s="83" t="s">
        <v>20</v>
      </c>
      <c r="C82" s="84"/>
      <c r="D82" s="84"/>
      <c r="E82" s="85"/>
      <c r="F82" s="6">
        <f>D81</f>
        <v>0</v>
      </c>
    </row>
    <row r="83" spans="2:6" s="30" customFormat="1" x14ac:dyDescent="0.3">
      <c r="B83" s="86"/>
      <c r="C83" s="87"/>
      <c r="D83" s="87"/>
      <c r="E83" s="87"/>
      <c r="F83" s="88"/>
    </row>
    <row r="84" spans="2:6" s="30" customFormat="1" x14ac:dyDescent="0.3">
      <c r="B84" s="31" t="s">
        <v>72</v>
      </c>
      <c r="C84" s="31" t="s">
        <v>6</v>
      </c>
      <c r="D84" s="32" t="s">
        <v>81</v>
      </c>
      <c r="E84" s="33" t="s">
        <v>36</v>
      </c>
      <c r="F84" s="34" t="s">
        <v>82</v>
      </c>
    </row>
    <row r="85" spans="2:6" s="30" customFormat="1" x14ac:dyDescent="0.3">
      <c r="B85" s="3">
        <v>1</v>
      </c>
      <c r="C85" s="7" t="s">
        <v>48</v>
      </c>
      <c r="D85" s="2"/>
      <c r="E85" s="4"/>
      <c r="F85" s="2">
        <f>D85*E85</f>
        <v>0</v>
      </c>
    </row>
    <row r="86" spans="2:6" s="30" customFormat="1" x14ac:dyDescent="0.3">
      <c r="B86" s="3">
        <v>2</v>
      </c>
      <c r="C86" s="7" t="s">
        <v>47</v>
      </c>
      <c r="D86" s="2"/>
      <c r="E86" s="4"/>
      <c r="F86" s="2">
        <f>D86*E86</f>
        <v>0</v>
      </c>
    </row>
    <row r="87" spans="2:6" s="30" customFormat="1" x14ac:dyDescent="0.3">
      <c r="B87" s="83" t="s">
        <v>20</v>
      </c>
      <c r="C87" s="84"/>
      <c r="D87" s="84"/>
      <c r="E87" s="85"/>
      <c r="F87" s="6">
        <f>SUM(F85:F86)</f>
        <v>0</v>
      </c>
    </row>
    <row r="88" spans="2:6" s="30" customFormat="1" x14ac:dyDescent="0.3">
      <c r="B88" s="86"/>
      <c r="C88" s="87"/>
      <c r="D88" s="87"/>
      <c r="E88" s="87"/>
      <c r="F88" s="88"/>
    </row>
    <row r="89" spans="2:6" s="30" customFormat="1" x14ac:dyDescent="0.3">
      <c r="B89" s="89"/>
      <c r="C89" s="90"/>
      <c r="D89" s="90"/>
      <c r="E89" s="90"/>
      <c r="F89" s="91"/>
    </row>
    <row r="90" spans="2:6" s="30" customFormat="1" x14ac:dyDescent="0.3">
      <c r="B90" s="92"/>
      <c r="C90" s="93"/>
      <c r="D90" s="93"/>
      <c r="E90" s="93"/>
      <c r="F90" s="94"/>
    </row>
    <row r="91" spans="2:6" s="30" customFormat="1" x14ac:dyDescent="0.3">
      <c r="B91" s="31" t="s">
        <v>73</v>
      </c>
      <c r="C91" s="31" t="s">
        <v>91</v>
      </c>
      <c r="D91" s="32" t="s">
        <v>81</v>
      </c>
      <c r="E91" s="33" t="s">
        <v>36</v>
      </c>
      <c r="F91" s="34" t="s">
        <v>82</v>
      </c>
    </row>
    <row r="92" spans="2:6" s="30" customFormat="1" x14ac:dyDescent="0.3">
      <c r="B92" s="3">
        <v>1</v>
      </c>
      <c r="C92" s="7" t="s">
        <v>74</v>
      </c>
      <c r="D92" s="2"/>
      <c r="E92" s="4"/>
      <c r="F92" s="2">
        <f>D92*E92</f>
        <v>0</v>
      </c>
    </row>
    <row r="93" spans="2:6" s="30" customFormat="1" x14ac:dyDescent="0.3">
      <c r="B93" s="3">
        <v>2</v>
      </c>
      <c r="C93" s="7" t="s">
        <v>93</v>
      </c>
      <c r="D93" s="2"/>
      <c r="E93" s="4"/>
      <c r="F93" s="2">
        <v>0</v>
      </c>
    </row>
    <row r="94" spans="2:6" s="30" customFormat="1" ht="28.8" x14ac:dyDescent="0.3">
      <c r="B94" s="3">
        <v>3</v>
      </c>
      <c r="C94" s="19" t="s">
        <v>94</v>
      </c>
      <c r="D94" s="2"/>
      <c r="E94" s="4"/>
      <c r="F94" s="2">
        <v>0</v>
      </c>
    </row>
    <row r="95" spans="2:6" s="30" customFormat="1" x14ac:dyDescent="0.3">
      <c r="B95" s="3">
        <v>4</v>
      </c>
      <c r="C95" s="7" t="s">
        <v>87</v>
      </c>
      <c r="D95" s="2"/>
      <c r="E95" s="4"/>
      <c r="F95" s="2">
        <f>D95*E95</f>
        <v>0</v>
      </c>
    </row>
    <row r="96" spans="2:6" s="30" customFormat="1" x14ac:dyDescent="0.3">
      <c r="B96" s="83" t="s">
        <v>20</v>
      </c>
      <c r="C96" s="84"/>
      <c r="D96" s="84"/>
      <c r="E96" s="85"/>
      <c r="F96" s="6">
        <f>SUM(F92:F95)</f>
        <v>0</v>
      </c>
    </row>
    <row r="97" spans="2:6" s="30" customFormat="1" x14ac:dyDescent="0.3">
      <c r="B97" s="86"/>
      <c r="C97" s="87"/>
      <c r="D97" s="87"/>
      <c r="E97" s="87"/>
      <c r="F97" s="88"/>
    </row>
    <row r="98" spans="2:6" s="30" customFormat="1" ht="28.8" x14ac:dyDescent="0.3">
      <c r="B98" s="31" t="s">
        <v>71</v>
      </c>
      <c r="C98" s="37" t="s">
        <v>85</v>
      </c>
      <c r="D98" s="32" t="s">
        <v>81</v>
      </c>
      <c r="E98" s="33" t="s">
        <v>36</v>
      </c>
      <c r="F98" s="34" t="s">
        <v>82</v>
      </c>
    </row>
    <row r="99" spans="2:6" s="30" customFormat="1" x14ac:dyDescent="0.3">
      <c r="B99" s="3">
        <v>1</v>
      </c>
      <c r="C99" s="7" t="s">
        <v>49</v>
      </c>
      <c r="D99" s="2"/>
      <c r="E99" s="4"/>
      <c r="F99" s="2">
        <f>D99*E99</f>
        <v>0</v>
      </c>
    </row>
    <row r="100" spans="2:6" s="30" customFormat="1" x14ac:dyDescent="0.3">
      <c r="B100" s="3">
        <v>2</v>
      </c>
      <c r="C100" s="7" t="s">
        <v>49</v>
      </c>
      <c r="D100" s="2"/>
      <c r="E100" s="4"/>
      <c r="F100" s="2">
        <f>D100*E100</f>
        <v>0</v>
      </c>
    </row>
    <row r="101" spans="2:6" s="30" customFormat="1" x14ac:dyDescent="0.3">
      <c r="B101" s="83" t="s">
        <v>20</v>
      </c>
      <c r="C101" s="84"/>
      <c r="D101" s="84"/>
      <c r="E101" s="85"/>
      <c r="F101" s="6">
        <f>SUM(F99:F100)</f>
        <v>0</v>
      </c>
    </row>
    <row r="102" spans="2:6" s="30" customFormat="1" x14ac:dyDescent="0.3">
      <c r="B102" s="86"/>
      <c r="C102" s="87"/>
      <c r="D102" s="87"/>
      <c r="E102" s="87"/>
      <c r="F102" s="88"/>
    </row>
    <row r="103" spans="2:6" s="30" customFormat="1" x14ac:dyDescent="0.3">
      <c r="E103" s="41"/>
    </row>
    <row r="104" spans="2:6" s="30" customFormat="1" x14ac:dyDescent="0.3">
      <c r="E104" s="41"/>
    </row>
    <row r="105" spans="2:6" s="30" customFormat="1" x14ac:dyDescent="0.3"/>
    <row r="106" spans="2:6" s="30" customFormat="1" x14ac:dyDescent="0.3"/>
    <row r="107" spans="2:6" s="30" customFormat="1" x14ac:dyDescent="0.3"/>
    <row r="108" spans="2:6" s="30" customFormat="1" x14ac:dyDescent="0.3"/>
    <row r="109" spans="2:6" s="30" customFormat="1" x14ac:dyDescent="0.3"/>
    <row r="110" spans="2:6" s="30" customFormat="1" x14ac:dyDescent="0.3"/>
    <row r="111" spans="2:6" s="30" customFormat="1" x14ac:dyDescent="0.3"/>
    <row r="112" spans="2:6" s="30" customFormat="1" x14ac:dyDescent="0.3"/>
    <row r="113" s="30" customFormat="1" x14ac:dyDescent="0.3"/>
    <row r="114" s="30" customFormat="1" x14ac:dyDescent="0.3"/>
    <row r="115" s="30" customFormat="1" x14ac:dyDescent="0.3"/>
    <row r="116" s="30" customFormat="1" x14ac:dyDescent="0.3"/>
    <row r="117" s="30" customFormat="1" x14ac:dyDescent="0.3"/>
    <row r="118" s="30" customFormat="1" ht="14.4" customHeight="1" x14ac:dyDescent="0.3"/>
    <row r="119" s="30" customFormat="1" x14ac:dyDescent="0.3"/>
    <row r="120" s="30" customFormat="1" x14ac:dyDescent="0.3"/>
    <row r="121" s="30" customFormat="1" x14ac:dyDescent="0.3"/>
    <row r="122" s="30" customFormat="1" x14ac:dyDescent="0.3"/>
    <row r="123" s="30" customFormat="1" x14ac:dyDescent="0.3"/>
    <row r="124" s="30" customFormat="1" x14ac:dyDescent="0.3"/>
    <row r="125" s="30" customFormat="1" x14ac:dyDescent="0.3"/>
    <row r="126" s="30" customFormat="1" x14ac:dyDescent="0.3"/>
    <row r="127" s="30" customFormat="1" x14ac:dyDescent="0.3"/>
    <row r="128" s="30" customFormat="1" x14ac:dyDescent="0.3"/>
    <row r="129" spans="5:5" s="30" customFormat="1" x14ac:dyDescent="0.3"/>
    <row r="130" spans="5:5" s="30" customFormat="1" x14ac:dyDescent="0.3"/>
    <row r="131" spans="5:5" s="30" customFormat="1" x14ac:dyDescent="0.3"/>
    <row r="132" spans="5:5" s="30" customFormat="1" x14ac:dyDescent="0.3"/>
    <row r="133" spans="5:5" s="30" customFormat="1" x14ac:dyDescent="0.3"/>
    <row r="134" spans="5:5" s="30" customFormat="1" x14ac:dyDescent="0.3">
      <c r="E134" s="41"/>
    </row>
  </sheetData>
  <sheetProtection selectLockedCells="1"/>
  <mergeCells count="16">
    <mergeCell ref="B82:E82"/>
    <mergeCell ref="B83:F83"/>
    <mergeCell ref="B96:E96"/>
    <mergeCell ref="B102:F102"/>
    <mergeCell ref="B78:E78"/>
    <mergeCell ref="B79:F79"/>
    <mergeCell ref="B87:E87"/>
    <mergeCell ref="B88:F88"/>
    <mergeCell ref="B89:F90"/>
    <mergeCell ref="B101:E101"/>
    <mergeCell ref="B97:F97"/>
    <mergeCell ref="B2:F2"/>
    <mergeCell ref="B21:F21"/>
    <mergeCell ref="B48:F48"/>
    <mergeCell ref="D77:F77"/>
    <mergeCell ref="D81:F81"/>
  </mergeCells>
  <pageMargins left="0.7" right="0.7" top="0.75" bottom="0.75" header="0.3" footer="0.3"/>
  <pageSetup scale="58" orientation="portrait" r:id="rId1"/>
  <rowBreaks count="2" manualBreakCount="2">
    <brk id="53" max="16383" man="1"/>
    <brk id="1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7AD7A-DCA8-42C2-930D-DB117C3CFBC0}">
  <dimension ref="B2:F28"/>
  <sheetViews>
    <sheetView topLeftCell="A17" workbookViewId="0">
      <selection activeCell="D28" sqref="D28:F28"/>
    </sheetView>
  </sheetViews>
  <sheetFormatPr defaultRowHeight="14.4" x14ac:dyDescent="0.3"/>
  <cols>
    <col min="3" max="3" width="63.21875" bestFit="1" customWidth="1"/>
    <col min="4" max="4" width="22.33203125" customWidth="1"/>
    <col min="5" max="5" width="4.88671875" bestFit="1" customWidth="1"/>
    <col min="6" max="6" width="18.109375" customWidth="1"/>
  </cols>
  <sheetData>
    <row r="2" spans="2:6" x14ac:dyDescent="0.3">
      <c r="B2" s="101" t="s">
        <v>13</v>
      </c>
      <c r="C2" s="101"/>
      <c r="D2" s="101"/>
      <c r="E2" s="101"/>
      <c r="F2" s="101"/>
    </row>
    <row r="3" spans="2:6" x14ac:dyDescent="0.3">
      <c r="B3" s="101"/>
      <c r="C3" s="101"/>
      <c r="D3" s="101"/>
      <c r="E3" s="101"/>
      <c r="F3" s="101"/>
    </row>
    <row r="4" spans="2:6" x14ac:dyDescent="0.3">
      <c r="B4" s="101"/>
      <c r="C4" s="101"/>
      <c r="D4" s="101"/>
      <c r="E4" s="101"/>
      <c r="F4" s="101"/>
    </row>
    <row r="5" spans="2:6" x14ac:dyDescent="0.3">
      <c r="B5" s="101"/>
      <c r="C5" s="101"/>
      <c r="D5" s="101"/>
      <c r="E5" s="101"/>
      <c r="F5" s="101"/>
    </row>
    <row r="6" spans="2:6" x14ac:dyDescent="0.3">
      <c r="B6" s="102" t="s">
        <v>39</v>
      </c>
      <c r="C6" s="102"/>
      <c r="D6" s="102"/>
      <c r="E6" s="102"/>
      <c r="F6" s="102"/>
    </row>
    <row r="7" spans="2:6" x14ac:dyDescent="0.3">
      <c r="B7" s="9" t="s">
        <v>14</v>
      </c>
      <c r="C7" s="10" t="s">
        <v>7</v>
      </c>
      <c r="D7" s="10" t="s">
        <v>99</v>
      </c>
      <c r="E7" s="10" t="s">
        <v>78</v>
      </c>
      <c r="F7" s="10" t="s">
        <v>79</v>
      </c>
    </row>
    <row r="8" spans="2:6" x14ac:dyDescent="0.3">
      <c r="B8" s="9" t="s">
        <v>51</v>
      </c>
      <c r="C8" s="9" t="s">
        <v>88</v>
      </c>
      <c r="D8" s="27">
        <f>'Buget detaliat'!F7</f>
        <v>0</v>
      </c>
      <c r="E8" s="22">
        <f>D8*21%</f>
        <v>0</v>
      </c>
      <c r="F8" s="21">
        <f t="shared" ref="F8:F24" si="0">D8+E8</f>
        <v>0</v>
      </c>
    </row>
    <row r="9" spans="2:6" x14ac:dyDescent="0.3">
      <c r="B9" s="9" t="s">
        <v>75</v>
      </c>
      <c r="C9" s="9" t="s">
        <v>15</v>
      </c>
      <c r="D9" s="27">
        <f>'Buget detaliat'!F13</f>
        <v>0</v>
      </c>
      <c r="E9" s="22">
        <v>0</v>
      </c>
      <c r="F9" s="21">
        <f t="shared" si="0"/>
        <v>0</v>
      </c>
    </row>
    <row r="10" spans="2:6" x14ac:dyDescent="0.3">
      <c r="B10" s="9" t="s">
        <v>76</v>
      </c>
      <c r="C10" s="9" t="s">
        <v>0</v>
      </c>
      <c r="D10" s="27">
        <f>'Buget detaliat'!F20</f>
        <v>0</v>
      </c>
      <c r="E10" s="22">
        <v>0</v>
      </c>
      <c r="F10" s="21">
        <f t="shared" si="0"/>
        <v>0</v>
      </c>
    </row>
    <row r="11" spans="2:6" x14ac:dyDescent="0.3">
      <c r="B11" s="9" t="s">
        <v>8</v>
      </c>
      <c r="C11" s="9" t="s">
        <v>62</v>
      </c>
      <c r="D11" s="27">
        <f>'Buget detaliat'!F27</f>
        <v>0</v>
      </c>
      <c r="E11" s="22">
        <f>D11*21%</f>
        <v>0</v>
      </c>
      <c r="F11" s="21">
        <f t="shared" si="0"/>
        <v>0</v>
      </c>
    </row>
    <row r="12" spans="2:6" ht="28.8" x14ac:dyDescent="0.3">
      <c r="B12" s="9" t="s">
        <v>61</v>
      </c>
      <c r="C12" s="11" t="s">
        <v>80</v>
      </c>
      <c r="D12" s="27">
        <f>'Buget detaliat'!F36</f>
        <v>0</v>
      </c>
      <c r="E12" s="22">
        <f t="shared" ref="E12:E24" si="1">D12*21%</f>
        <v>0</v>
      </c>
      <c r="F12" s="21">
        <f t="shared" si="0"/>
        <v>0</v>
      </c>
    </row>
    <row r="13" spans="2:6" ht="43.2" x14ac:dyDescent="0.3">
      <c r="B13" s="9" t="s">
        <v>9</v>
      </c>
      <c r="C13" s="11" t="s">
        <v>120</v>
      </c>
      <c r="D13" s="27">
        <f>'Buget detaliat'!F46</f>
        <v>0</v>
      </c>
      <c r="E13" s="22">
        <f t="shared" si="1"/>
        <v>0</v>
      </c>
      <c r="F13" s="21">
        <f t="shared" si="0"/>
        <v>0</v>
      </c>
    </row>
    <row r="14" spans="2:6" x14ac:dyDescent="0.3">
      <c r="B14" s="9" t="s">
        <v>10</v>
      </c>
      <c r="C14" s="9" t="s">
        <v>2</v>
      </c>
      <c r="D14" s="27">
        <f>'Buget detaliat'!F53</f>
        <v>0</v>
      </c>
      <c r="E14" s="22">
        <f t="shared" si="1"/>
        <v>0</v>
      </c>
      <c r="F14" s="21">
        <f t="shared" si="0"/>
        <v>0</v>
      </c>
    </row>
    <row r="15" spans="2:6" x14ac:dyDescent="0.3">
      <c r="B15" s="9" t="s">
        <v>77</v>
      </c>
      <c r="C15" s="9" t="s">
        <v>4</v>
      </c>
      <c r="D15" s="27">
        <f>'Buget detaliat'!F57</f>
        <v>0</v>
      </c>
      <c r="E15" s="22">
        <f t="shared" si="1"/>
        <v>0</v>
      </c>
      <c r="F15" s="21">
        <f t="shared" si="0"/>
        <v>0</v>
      </c>
    </row>
    <row r="16" spans="2:6" x14ac:dyDescent="0.3">
      <c r="B16" s="9" t="s">
        <v>12</v>
      </c>
      <c r="C16" s="9" t="s">
        <v>3</v>
      </c>
      <c r="D16" s="27">
        <f>'Buget detaliat'!F61</f>
        <v>0</v>
      </c>
      <c r="E16" s="22">
        <f t="shared" si="1"/>
        <v>0</v>
      </c>
      <c r="F16" s="21">
        <f t="shared" si="0"/>
        <v>0</v>
      </c>
    </row>
    <row r="17" spans="2:6" ht="28.8" x14ac:dyDescent="0.3">
      <c r="B17" s="9" t="s">
        <v>65</v>
      </c>
      <c r="C17" s="11" t="s">
        <v>89</v>
      </c>
      <c r="D17" s="27">
        <f>'Buget detaliat'!F65</f>
        <v>0</v>
      </c>
      <c r="E17" s="22">
        <f t="shared" si="1"/>
        <v>0</v>
      </c>
      <c r="F17" s="21">
        <f t="shared" si="0"/>
        <v>0</v>
      </c>
    </row>
    <row r="18" spans="2:6" ht="28.8" x14ac:dyDescent="0.3">
      <c r="B18" s="9" t="s">
        <v>66</v>
      </c>
      <c r="C18" s="11" t="s">
        <v>90</v>
      </c>
      <c r="D18" s="27">
        <f>'Buget detaliat'!F69</f>
        <v>0</v>
      </c>
      <c r="E18" s="22">
        <f t="shared" si="1"/>
        <v>0</v>
      </c>
      <c r="F18" s="21">
        <f t="shared" si="0"/>
        <v>0</v>
      </c>
    </row>
    <row r="19" spans="2:6" x14ac:dyDescent="0.3">
      <c r="B19" s="9" t="s">
        <v>67</v>
      </c>
      <c r="C19" s="11" t="s">
        <v>70</v>
      </c>
      <c r="D19" s="27">
        <f>'Buget detaliat'!F73</f>
        <v>0</v>
      </c>
      <c r="E19" s="22">
        <f t="shared" si="1"/>
        <v>0</v>
      </c>
      <c r="F19" s="21">
        <f t="shared" si="0"/>
        <v>0</v>
      </c>
    </row>
    <row r="20" spans="2:6" x14ac:dyDescent="0.3">
      <c r="B20" s="9" t="s">
        <v>68</v>
      </c>
      <c r="C20" s="9" t="s">
        <v>5</v>
      </c>
      <c r="D20" s="27">
        <f>'Buget detaliat'!F78</f>
        <v>0</v>
      </c>
      <c r="E20" s="22">
        <f t="shared" si="1"/>
        <v>0</v>
      </c>
      <c r="F20" s="21">
        <f t="shared" si="0"/>
        <v>0</v>
      </c>
    </row>
    <row r="21" spans="2:6" x14ac:dyDescent="0.3">
      <c r="B21" s="53" t="s">
        <v>69</v>
      </c>
      <c r="C21" s="9" t="s">
        <v>84</v>
      </c>
      <c r="D21" s="27">
        <f>'Buget detaliat'!F82</f>
        <v>0</v>
      </c>
      <c r="E21" s="22">
        <f t="shared" si="1"/>
        <v>0</v>
      </c>
      <c r="F21" s="21">
        <f t="shared" si="0"/>
        <v>0</v>
      </c>
    </row>
    <row r="22" spans="2:6" x14ac:dyDescent="0.3">
      <c r="B22" s="9" t="s">
        <v>72</v>
      </c>
      <c r="C22" s="9" t="s">
        <v>6</v>
      </c>
      <c r="D22" s="27">
        <f>'Buget detaliat'!F87</f>
        <v>0</v>
      </c>
      <c r="E22" s="22">
        <f t="shared" si="1"/>
        <v>0</v>
      </c>
      <c r="F22" s="21">
        <f t="shared" si="0"/>
        <v>0</v>
      </c>
    </row>
    <row r="23" spans="2:6" x14ac:dyDescent="0.3">
      <c r="B23" s="9" t="s">
        <v>73</v>
      </c>
      <c r="C23" s="9" t="s">
        <v>91</v>
      </c>
      <c r="D23" s="27">
        <f>'Buget detaliat'!F96</f>
        <v>0</v>
      </c>
      <c r="E23" s="22">
        <f t="shared" si="1"/>
        <v>0</v>
      </c>
      <c r="F23" s="21">
        <f t="shared" si="0"/>
        <v>0</v>
      </c>
    </row>
    <row r="24" spans="2:6" x14ac:dyDescent="0.3">
      <c r="B24" s="9" t="s">
        <v>71</v>
      </c>
      <c r="C24" s="9" t="s">
        <v>85</v>
      </c>
      <c r="D24" s="27">
        <f>'Buget detaliat'!F101</f>
        <v>0</v>
      </c>
      <c r="E24" s="22">
        <f t="shared" si="1"/>
        <v>0</v>
      </c>
      <c r="F24" s="21">
        <f t="shared" si="0"/>
        <v>0</v>
      </c>
    </row>
    <row r="25" spans="2:6" x14ac:dyDescent="0.3">
      <c r="B25" s="103" t="s">
        <v>40</v>
      </c>
      <c r="C25" s="104"/>
      <c r="D25" s="28">
        <f>SUM(D8:D24)</f>
        <v>0</v>
      </c>
      <c r="E25" s="24">
        <f>SUM(E8:E24)</f>
        <v>0</v>
      </c>
      <c r="F25" s="24">
        <f>SUM(F8:F24)</f>
        <v>0</v>
      </c>
    </row>
    <row r="26" spans="2:6" x14ac:dyDescent="0.3">
      <c r="B26" s="103" t="s">
        <v>41</v>
      </c>
      <c r="C26" s="103"/>
      <c r="D26" s="95">
        <v>372285</v>
      </c>
      <c r="E26" s="96"/>
      <c r="F26" s="97"/>
    </row>
    <row r="27" spans="2:6" x14ac:dyDescent="0.3">
      <c r="B27" s="103" t="s">
        <v>101</v>
      </c>
      <c r="C27" s="103"/>
      <c r="D27" s="95">
        <f>D25-D26</f>
        <v>-372285</v>
      </c>
      <c r="E27" s="96"/>
      <c r="F27" s="97"/>
    </row>
    <row r="28" spans="2:6" x14ac:dyDescent="0.3">
      <c r="B28" s="103" t="s">
        <v>100</v>
      </c>
      <c r="C28" s="103"/>
      <c r="D28" s="98">
        <f>D27/D26</f>
        <v>-1</v>
      </c>
      <c r="E28" s="99"/>
      <c r="F28" s="100"/>
    </row>
  </sheetData>
  <mergeCells count="10">
    <mergeCell ref="D26:F26"/>
    <mergeCell ref="D27:F27"/>
    <mergeCell ref="D28:F28"/>
    <mergeCell ref="B2:F3"/>
    <mergeCell ref="B4:F5"/>
    <mergeCell ref="B6:F6"/>
    <mergeCell ref="B25:C25"/>
    <mergeCell ref="B26:C26"/>
    <mergeCell ref="B27:C27"/>
    <mergeCell ref="B28:C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G45"/>
  <sheetViews>
    <sheetView tabSelected="1" workbookViewId="0">
      <selection activeCell="G13" sqref="G13"/>
    </sheetView>
  </sheetViews>
  <sheetFormatPr defaultColWidth="9.109375" defaultRowHeight="13.8" x14ac:dyDescent="0.25"/>
  <cols>
    <col min="1" max="1" width="7.33203125" style="12" customWidth="1"/>
    <col min="2" max="2" width="30.88671875" style="12" bestFit="1" customWidth="1"/>
    <col min="3" max="4" width="13.109375" style="12" customWidth="1"/>
    <col min="5" max="5" width="8.88671875" style="12" customWidth="1"/>
    <col min="6" max="6" width="17.88671875" style="26" customWidth="1"/>
    <col min="7" max="7" width="19.88671875" style="12" customWidth="1"/>
    <col min="8" max="16384" width="9.109375" style="12"/>
  </cols>
  <sheetData>
    <row r="3" spans="1:7" ht="25.2" customHeight="1" x14ac:dyDescent="0.25">
      <c r="B3" s="115" t="s">
        <v>96</v>
      </c>
      <c r="C3" s="115"/>
      <c r="D3" s="115"/>
      <c r="E3" s="115"/>
      <c r="F3" s="115"/>
      <c r="G3" s="13"/>
    </row>
    <row r="4" spans="1:7" ht="41.4" x14ac:dyDescent="0.25">
      <c r="A4" s="14" t="s">
        <v>52</v>
      </c>
      <c r="B4" s="15" t="s">
        <v>53</v>
      </c>
      <c r="C4" s="14" t="s">
        <v>54</v>
      </c>
      <c r="D4" s="14" t="s">
        <v>55</v>
      </c>
      <c r="E4" s="54" t="s">
        <v>95</v>
      </c>
      <c r="F4" s="15" t="s">
        <v>123</v>
      </c>
      <c r="G4" s="15" t="s">
        <v>124</v>
      </c>
    </row>
    <row r="5" spans="1:7" x14ac:dyDescent="0.25">
      <c r="A5" s="16">
        <v>1</v>
      </c>
      <c r="B5" s="17"/>
      <c r="C5" s="16"/>
      <c r="D5" s="16"/>
      <c r="E5" s="16"/>
      <c r="F5" s="18"/>
      <c r="G5" s="16"/>
    </row>
    <row r="6" spans="1:7" x14ac:dyDescent="0.25">
      <c r="A6" s="16">
        <v>2</v>
      </c>
      <c r="B6" s="17"/>
      <c r="C6" s="16"/>
      <c r="D6" s="16"/>
      <c r="E6" s="16"/>
      <c r="F6" s="18"/>
      <c r="G6" s="16"/>
    </row>
    <row r="7" spans="1:7" x14ac:dyDescent="0.25">
      <c r="A7" s="16">
        <v>3</v>
      </c>
      <c r="B7" s="17"/>
      <c r="C7" s="16"/>
      <c r="D7" s="16"/>
      <c r="E7" s="16"/>
      <c r="F7" s="18"/>
      <c r="G7" s="16"/>
    </row>
    <row r="8" spans="1:7" x14ac:dyDescent="0.25">
      <c r="A8" s="16" t="s">
        <v>112</v>
      </c>
      <c r="B8" s="17"/>
      <c r="C8" s="16"/>
      <c r="D8" s="16"/>
      <c r="E8" s="16"/>
      <c r="F8" s="18"/>
      <c r="G8" s="16"/>
    </row>
    <row r="9" spans="1:7" x14ac:dyDescent="0.25">
      <c r="A9" s="16"/>
      <c r="B9" s="118" t="s">
        <v>113</v>
      </c>
      <c r="C9" s="118"/>
      <c r="D9" s="118"/>
      <c r="E9" s="118"/>
      <c r="F9" s="118"/>
      <c r="G9" s="16"/>
    </row>
    <row r="10" spans="1:7" ht="14.4" x14ac:dyDescent="0.3">
      <c r="A10" s="55"/>
      <c r="B10" s="55"/>
      <c r="C10" s="55"/>
      <c r="D10" s="55"/>
      <c r="E10" s="55"/>
      <c r="F10" s="55"/>
    </row>
    <row r="11" spans="1:7" ht="33.75" customHeight="1" x14ac:dyDescent="0.3">
      <c r="A11"/>
      <c r="B11" s="115" t="s">
        <v>97</v>
      </c>
      <c r="C11" s="115"/>
      <c r="D11" s="115"/>
      <c r="E11" s="115"/>
      <c r="F11" s="115"/>
    </row>
    <row r="13" spans="1:7" ht="52.2" customHeight="1" x14ac:dyDescent="0.25">
      <c r="A13" s="116" t="s">
        <v>50</v>
      </c>
      <c r="B13" s="116" t="s">
        <v>114</v>
      </c>
      <c r="C13" s="117"/>
      <c r="D13" s="116" t="s">
        <v>121</v>
      </c>
      <c r="E13" s="116"/>
      <c r="F13" s="116" t="s">
        <v>122</v>
      </c>
      <c r="G13" s="64"/>
    </row>
    <row r="14" spans="1:7" s="25" customFormat="1" x14ac:dyDescent="0.3">
      <c r="A14" s="116"/>
      <c r="B14" s="116"/>
      <c r="C14" s="117"/>
      <c r="D14" s="116"/>
      <c r="E14" s="116"/>
      <c r="F14" s="116"/>
      <c r="G14" s="65"/>
    </row>
    <row r="15" spans="1:7" s="25" customFormat="1" ht="14.4" x14ac:dyDescent="0.3">
      <c r="A15" s="63">
        <v>1</v>
      </c>
      <c r="B15" s="60" t="s">
        <v>88</v>
      </c>
      <c r="C15" s="63" t="s">
        <v>56</v>
      </c>
      <c r="D15" s="105">
        <f>'Buget Sintetic'!F8</f>
        <v>0</v>
      </c>
      <c r="E15" s="105"/>
      <c r="F15" s="57">
        <v>0</v>
      </c>
      <c r="G15" s="65"/>
    </row>
    <row r="16" spans="1:7" s="25" customFormat="1" ht="14.4" x14ac:dyDescent="0.3">
      <c r="A16" s="63">
        <v>2</v>
      </c>
      <c r="B16" s="60" t="s">
        <v>15</v>
      </c>
      <c r="C16" s="63" t="s">
        <v>56</v>
      </c>
      <c r="D16" s="105">
        <f>'Buget Sintetic'!F9</f>
        <v>0</v>
      </c>
      <c r="E16" s="105"/>
      <c r="F16" s="57">
        <v>0</v>
      </c>
      <c r="G16" s="65"/>
    </row>
    <row r="17" spans="1:7" s="25" customFormat="1" ht="28.8" x14ac:dyDescent="0.3">
      <c r="A17" s="63">
        <v>3</v>
      </c>
      <c r="B17" s="60" t="s">
        <v>0</v>
      </c>
      <c r="C17" s="63" t="s">
        <v>56</v>
      </c>
      <c r="D17" s="105">
        <f>'Buget Sintetic'!F10</f>
        <v>0</v>
      </c>
      <c r="E17" s="105"/>
      <c r="F17" s="57">
        <v>0</v>
      </c>
      <c r="G17" s="65"/>
    </row>
    <row r="18" spans="1:7" s="25" customFormat="1" ht="28.8" x14ac:dyDescent="0.3">
      <c r="A18" s="63">
        <v>4</v>
      </c>
      <c r="B18" s="60" t="s">
        <v>62</v>
      </c>
      <c r="C18" s="63" t="s">
        <v>56</v>
      </c>
      <c r="D18" s="105">
        <f>'Buget Sintetic'!F11</f>
        <v>0</v>
      </c>
      <c r="E18" s="105"/>
      <c r="F18" s="57">
        <v>0</v>
      </c>
      <c r="G18" s="65"/>
    </row>
    <row r="19" spans="1:7" s="25" customFormat="1" ht="57.6" x14ac:dyDescent="0.3">
      <c r="A19" s="63">
        <v>5</v>
      </c>
      <c r="B19" s="60" t="s">
        <v>80</v>
      </c>
      <c r="C19" s="63" t="s">
        <v>56</v>
      </c>
      <c r="D19" s="105">
        <f>'Buget Sintetic'!F12</f>
        <v>0</v>
      </c>
      <c r="E19" s="105"/>
      <c r="F19" s="57">
        <v>0</v>
      </c>
      <c r="G19" s="65"/>
    </row>
    <row r="20" spans="1:7" s="25" customFormat="1" ht="72" x14ac:dyDescent="0.3">
      <c r="A20" s="63">
        <v>6</v>
      </c>
      <c r="B20" s="60" t="s">
        <v>1</v>
      </c>
      <c r="C20" s="63" t="s">
        <v>56</v>
      </c>
      <c r="D20" s="105">
        <f>'Buget Sintetic'!F13</f>
        <v>0</v>
      </c>
      <c r="E20" s="105"/>
      <c r="F20" s="57">
        <v>0</v>
      </c>
      <c r="G20" s="65"/>
    </row>
    <row r="21" spans="1:7" s="25" customFormat="1" ht="28.8" x14ac:dyDescent="0.3">
      <c r="A21" s="63">
        <v>7</v>
      </c>
      <c r="B21" s="60" t="s">
        <v>2</v>
      </c>
      <c r="C21" s="63" t="s">
        <v>56</v>
      </c>
      <c r="D21" s="105">
        <f>'Buget Sintetic'!F14</f>
        <v>0</v>
      </c>
      <c r="E21" s="105"/>
      <c r="F21" s="57">
        <v>0</v>
      </c>
      <c r="G21" s="65"/>
    </row>
    <row r="22" spans="1:7" s="25" customFormat="1" ht="14.4" x14ac:dyDescent="0.3">
      <c r="A22" s="63">
        <v>8</v>
      </c>
      <c r="B22" s="60" t="s">
        <v>4</v>
      </c>
      <c r="C22" s="63" t="s">
        <v>56</v>
      </c>
      <c r="D22" s="105">
        <f>'Buget Sintetic'!F15</f>
        <v>0</v>
      </c>
      <c r="E22" s="105"/>
      <c r="F22" s="57">
        <v>0</v>
      </c>
      <c r="G22" s="65"/>
    </row>
    <row r="23" spans="1:7" s="25" customFormat="1" ht="14.4" x14ac:dyDescent="0.3">
      <c r="A23" s="63">
        <v>9</v>
      </c>
      <c r="B23" s="60" t="s">
        <v>3</v>
      </c>
      <c r="C23" s="63" t="s">
        <v>56</v>
      </c>
      <c r="D23" s="105">
        <f>'Buget Sintetic'!F16</f>
        <v>0</v>
      </c>
      <c r="E23" s="105"/>
      <c r="F23" s="57">
        <v>0</v>
      </c>
      <c r="G23" s="65"/>
    </row>
    <row r="24" spans="1:7" s="25" customFormat="1" ht="43.2" x14ac:dyDescent="0.3">
      <c r="A24" s="63">
        <v>10</v>
      </c>
      <c r="B24" s="60" t="s">
        <v>89</v>
      </c>
      <c r="C24" s="63" t="s">
        <v>56</v>
      </c>
      <c r="D24" s="105">
        <f>'Buget Sintetic'!F17</f>
        <v>0</v>
      </c>
      <c r="E24" s="105"/>
      <c r="F24" s="57">
        <v>0</v>
      </c>
      <c r="G24" s="65"/>
    </row>
    <row r="25" spans="1:7" s="25" customFormat="1" ht="43.2" x14ac:dyDescent="0.3">
      <c r="A25" s="63">
        <v>11</v>
      </c>
      <c r="B25" s="60" t="s">
        <v>115</v>
      </c>
      <c r="C25" s="63" t="s">
        <v>56</v>
      </c>
      <c r="D25" s="105">
        <f>'Buget Sintetic'!F18</f>
        <v>0</v>
      </c>
      <c r="E25" s="105"/>
      <c r="F25" s="57">
        <v>0</v>
      </c>
      <c r="G25" s="65"/>
    </row>
    <row r="26" spans="1:7" s="25" customFormat="1" ht="28.8" x14ac:dyDescent="0.3">
      <c r="A26" s="63">
        <v>12</v>
      </c>
      <c r="B26" s="60" t="s">
        <v>70</v>
      </c>
      <c r="C26" s="63" t="s">
        <v>56</v>
      </c>
      <c r="D26" s="105">
        <f>'Buget Sintetic'!F19</f>
        <v>0</v>
      </c>
      <c r="E26" s="105"/>
      <c r="F26" s="57">
        <v>0</v>
      </c>
      <c r="G26" s="65"/>
    </row>
    <row r="27" spans="1:7" s="25" customFormat="1" ht="28.8" x14ac:dyDescent="0.3">
      <c r="A27" s="63">
        <v>13</v>
      </c>
      <c r="B27" s="60" t="s">
        <v>5</v>
      </c>
      <c r="C27" s="63" t="s">
        <v>56</v>
      </c>
      <c r="D27" s="105">
        <f>'Buget Sintetic'!F20</f>
        <v>0</v>
      </c>
      <c r="E27" s="105"/>
      <c r="F27" s="57">
        <v>0</v>
      </c>
      <c r="G27" s="65"/>
    </row>
    <row r="28" spans="1:7" s="25" customFormat="1" ht="28.8" x14ac:dyDescent="0.3">
      <c r="A28" s="63">
        <v>14</v>
      </c>
      <c r="B28" s="60" t="s">
        <v>84</v>
      </c>
      <c r="C28" s="63" t="s">
        <v>56</v>
      </c>
      <c r="D28" s="105">
        <f>'Buget Sintetic'!F21</f>
        <v>0</v>
      </c>
      <c r="E28" s="105"/>
      <c r="F28" s="57">
        <v>0</v>
      </c>
      <c r="G28" s="65"/>
    </row>
    <row r="29" spans="1:7" s="25" customFormat="1" ht="14.4" x14ac:dyDescent="0.3">
      <c r="A29" s="63">
        <v>15</v>
      </c>
      <c r="B29" s="60" t="s">
        <v>6</v>
      </c>
      <c r="C29" s="63" t="s">
        <v>56</v>
      </c>
      <c r="D29" s="105">
        <f>'Buget Sintetic'!F22</f>
        <v>0</v>
      </c>
      <c r="E29" s="105"/>
      <c r="F29" s="57">
        <v>0</v>
      </c>
      <c r="G29" s="65"/>
    </row>
    <row r="30" spans="1:7" ht="28.8" x14ac:dyDescent="0.25">
      <c r="A30" s="63">
        <v>16</v>
      </c>
      <c r="B30" s="60" t="s">
        <v>91</v>
      </c>
      <c r="C30" s="63" t="s">
        <v>56</v>
      </c>
      <c r="D30" s="105">
        <f>'Buget Sintetic'!F23</f>
        <v>0</v>
      </c>
      <c r="E30" s="105"/>
      <c r="F30" s="57">
        <v>0</v>
      </c>
      <c r="G30" s="66"/>
    </row>
    <row r="31" spans="1:7" ht="44.4" customHeight="1" x14ac:dyDescent="0.25">
      <c r="A31" s="63">
        <v>17</v>
      </c>
      <c r="B31" s="60" t="s">
        <v>85</v>
      </c>
      <c r="C31" s="63" t="s">
        <v>56</v>
      </c>
      <c r="D31" s="105">
        <f>'Buget Sintetic'!F24</f>
        <v>0</v>
      </c>
      <c r="E31" s="105"/>
      <c r="F31" s="57">
        <v>0</v>
      </c>
      <c r="G31" s="66"/>
    </row>
    <row r="32" spans="1:7" x14ac:dyDescent="0.25">
      <c r="G32" s="66"/>
    </row>
    <row r="33" spans="1:6" ht="75" customHeight="1" x14ac:dyDescent="0.25">
      <c r="A33" s="110" t="s">
        <v>98</v>
      </c>
      <c r="B33" s="110"/>
      <c r="C33" s="110"/>
      <c r="D33" s="110"/>
      <c r="E33" s="110"/>
      <c r="F33" s="110"/>
    </row>
    <row r="34" spans="1:6" ht="14.4" x14ac:dyDescent="0.3">
      <c r="A34"/>
      <c r="B34"/>
      <c r="C34"/>
      <c r="D34"/>
      <c r="E34"/>
      <c r="F34" s="29"/>
    </row>
    <row r="35" spans="1:6" ht="52.2" customHeight="1" x14ac:dyDescent="0.3">
      <c r="A35" s="58" t="s">
        <v>60</v>
      </c>
      <c r="B35" s="59"/>
      <c r="C35" s="67" t="s">
        <v>116</v>
      </c>
      <c r="D35" s="67" t="s">
        <v>119</v>
      </c>
      <c r="E35" s="111"/>
      <c r="F35" s="111"/>
    </row>
    <row r="36" spans="1:6" ht="14.4" x14ac:dyDescent="0.3">
      <c r="A36" s="52">
        <v>1</v>
      </c>
      <c r="B36" s="22" t="s">
        <v>57</v>
      </c>
      <c r="C36" s="9">
        <v>0</v>
      </c>
      <c r="D36" s="9"/>
      <c r="E36" s="107"/>
      <c r="F36" s="107"/>
    </row>
    <row r="37" spans="1:6" ht="47.25" customHeight="1" x14ac:dyDescent="0.3">
      <c r="A37" s="52">
        <v>2</v>
      </c>
      <c r="B37" s="61" t="s">
        <v>108</v>
      </c>
      <c r="C37" s="68"/>
      <c r="D37" s="9">
        <v>0</v>
      </c>
      <c r="E37" s="112"/>
      <c r="F37" s="112"/>
    </row>
    <row r="38" spans="1:6" ht="14.4" x14ac:dyDescent="0.3">
      <c r="A38" s="52">
        <v>3</v>
      </c>
      <c r="B38" s="22" t="s">
        <v>58</v>
      </c>
      <c r="C38" s="68">
        <v>0</v>
      </c>
      <c r="D38" s="9"/>
      <c r="E38" s="106"/>
      <c r="F38" s="107"/>
    </row>
    <row r="39" spans="1:6" ht="14.4" x14ac:dyDescent="0.25">
      <c r="A39" s="52">
        <v>4</v>
      </c>
      <c r="B39" s="62" t="s">
        <v>59</v>
      </c>
      <c r="C39" s="69">
        <f>(C36+C37)-C38</f>
        <v>0</v>
      </c>
      <c r="D39" s="70">
        <f>D36-D38</f>
        <v>0</v>
      </c>
      <c r="E39" s="108"/>
      <c r="F39" s="109"/>
    </row>
    <row r="42" spans="1:6" ht="35.4" customHeight="1" x14ac:dyDescent="0.25">
      <c r="A42" s="114" t="s">
        <v>117</v>
      </c>
      <c r="B42" s="114"/>
      <c r="C42" s="114"/>
      <c r="D42" s="114"/>
      <c r="E42" s="114"/>
    </row>
    <row r="43" spans="1:6" ht="31.2" customHeight="1" x14ac:dyDescent="0.25">
      <c r="A43" s="114" t="s">
        <v>118</v>
      </c>
      <c r="B43" s="114"/>
      <c r="C43" s="114"/>
      <c r="D43" s="114"/>
      <c r="E43" s="114"/>
    </row>
    <row r="44" spans="1:6" ht="14.4" x14ac:dyDescent="0.25">
      <c r="A44" s="113"/>
      <c r="B44" s="113"/>
      <c r="C44" s="113"/>
      <c r="D44" s="113"/>
      <c r="E44" s="113"/>
    </row>
    <row r="45" spans="1:6" ht="14.4" x14ac:dyDescent="0.25">
      <c r="A45" s="113"/>
      <c r="B45" s="113"/>
      <c r="C45" s="113"/>
      <c r="D45" s="113"/>
      <c r="E45" s="113"/>
      <c r="F45" s="56"/>
    </row>
  </sheetData>
  <mergeCells count="34">
    <mergeCell ref="B3:F3"/>
    <mergeCell ref="A45:E45"/>
    <mergeCell ref="D31:E31"/>
    <mergeCell ref="B11:F11"/>
    <mergeCell ref="A13:A14"/>
    <mergeCell ref="B13:B14"/>
    <mergeCell ref="C13:C14"/>
    <mergeCell ref="D13:E14"/>
    <mergeCell ref="F13:F14"/>
    <mergeCell ref="D26:E26"/>
    <mergeCell ref="D15:E15"/>
    <mergeCell ref="D27:E27"/>
    <mergeCell ref="D28:E28"/>
    <mergeCell ref="D29:E29"/>
    <mergeCell ref="D23:E23"/>
    <mergeCell ref="D24:E24"/>
    <mergeCell ref="D25:E25"/>
    <mergeCell ref="A44:E44"/>
    <mergeCell ref="A42:E42"/>
    <mergeCell ref="A43:E43"/>
    <mergeCell ref="D21:E21"/>
    <mergeCell ref="D22:E22"/>
    <mergeCell ref="D16:E16"/>
    <mergeCell ref="D17:E17"/>
    <mergeCell ref="D18:E18"/>
    <mergeCell ref="D19:E19"/>
    <mergeCell ref="D20:E20"/>
    <mergeCell ref="D30:E30"/>
    <mergeCell ref="E38:F38"/>
    <mergeCell ref="E39:F39"/>
    <mergeCell ref="A33:F33"/>
    <mergeCell ref="E35:F35"/>
    <mergeCell ref="E36:F36"/>
    <mergeCell ref="E37:F37"/>
  </mergeCells>
  <dataValidations count="1">
    <dataValidation errorStyle="information" allowBlank="1" showErrorMessage="1" sqref="F14:F29 D14:D31" xr:uid="{0F8F9A35-A30C-4E30-86D5-E218D758D94D}">
      <formula1>0</formula1>
      <formula2>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42</v>
      </c>
    </row>
    <row r="2" spans="2:2" x14ac:dyDescent="0.3">
      <c r="B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Buget detaliat</vt:lpstr>
      <vt:lpstr>Buget Sintetic</vt:lpstr>
      <vt:lpstr>Previziuni </vt:lpstr>
      <vt:lpstr>Sheet2</vt:lpstr>
      <vt:lpstr>'Previziuni '!_Hlk175577770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Sandu Hotima</cp:lastModifiedBy>
  <cp:lastPrinted>2024-10-24T19:04:11Z</cp:lastPrinted>
  <dcterms:created xsi:type="dcterms:W3CDTF">2015-06-05T18:17:20Z</dcterms:created>
  <dcterms:modified xsi:type="dcterms:W3CDTF">2025-07-31T09:06:35Z</dcterms:modified>
</cp:coreProperties>
</file>