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92.168.1.5\312050 SES Urban Vest\1.Implementare\6. Proceduri si metodologii proiect\312050_Metodologie concurs PA\Corrigendum 1\"/>
    </mc:Choice>
  </mc:AlternateContent>
  <xr:revisionPtr revIDLastSave="0" documentId="13_ncr:1_{F1A24AE6-EB1E-447F-8197-8CBCD5298319}" xr6:coauthVersionLast="47" xr6:coauthVersionMax="47" xr10:uidLastSave="{00000000-0000-0000-0000-000000000000}"/>
  <bookViews>
    <workbookView xWindow="-108" yWindow="-108" windowWidth="23256" windowHeight="12456" activeTab="1" xr2:uid="{00000000-000D-0000-FFFF-FFFF00000000}"/>
  </bookViews>
  <sheets>
    <sheet name="Buget detaliat" sheetId="5" r:id="rId1"/>
    <sheet name="Buget Sintetic" sheetId="7" r:id="rId2"/>
    <sheet name="Previziuni " sheetId="6" r:id="rId3"/>
    <sheet name="Sheet2" sheetId="2" state="hidden" r:id="rId4"/>
  </sheets>
  <definedNames>
    <definedName name="_Hlk175577770" localSheetId="2">'Previziuni '!$A$42</definedName>
    <definedName name="_xlnm.Print_Area" localSheetId="1">'Buget Sintetic'!$A$1:$F$30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7" l="1"/>
  <c r="F20" i="5"/>
  <c r="F21" i="5"/>
  <c r="F12" i="5"/>
  <c r="F13" i="5"/>
  <c r="G9" i="6"/>
  <c r="F9" i="6"/>
  <c r="D39" i="6" l="1"/>
  <c r="C39" i="6"/>
  <c r="F7" i="5" l="1"/>
  <c r="D8" i="7" s="1"/>
  <c r="F97" i="5"/>
  <c r="F94" i="5"/>
  <c r="F84" i="5"/>
  <c r="D21" i="7" s="1"/>
  <c r="F75" i="5"/>
  <c r="D19" i="7" s="1"/>
  <c r="F71" i="5"/>
  <c r="D18" i="7" s="1"/>
  <c r="F67" i="5"/>
  <c r="D17" i="7" s="1"/>
  <c r="F28" i="5"/>
  <c r="F27" i="5"/>
  <c r="F26" i="5"/>
  <c r="F25" i="5"/>
  <c r="F19" i="7" l="1"/>
  <c r="F17" i="7"/>
  <c r="F18" i="7"/>
  <c r="F21" i="7"/>
  <c r="F8" i="7"/>
  <c r="F98" i="5"/>
  <c r="D23" i="7" s="1"/>
  <c r="F29" i="5"/>
  <c r="D11" i="7" s="1"/>
  <c r="F11" i="7" l="1"/>
  <c r="F23" i="7"/>
  <c r="F102" i="5"/>
  <c r="F101" i="5"/>
  <c r="F88" i="5"/>
  <c r="F87" i="5"/>
  <c r="F80" i="5"/>
  <c r="D20" i="7" s="1"/>
  <c r="F62" i="5"/>
  <c r="F63" i="5" s="1"/>
  <c r="D16" i="7" s="1"/>
  <c r="F58" i="5"/>
  <c r="F59" i="5" s="1"/>
  <c r="D15" i="7" s="1"/>
  <c r="F54" i="5"/>
  <c r="F53" i="5"/>
  <c r="F47" i="5"/>
  <c r="F46" i="5"/>
  <c r="F45" i="5"/>
  <c r="F44" i="5"/>
  <c r="F43" i="5"/>
  <c r="F42" i="5"/>
  <c r="F41" i="5"/>
  <c r="F37" i="5"/>
  <c r="F36" i="5"/>
  <c r="F35" i="5"/>
  <c r="F34" i="5"/>
  <c r="F33" i="5"/>
  <c r="F32" i="5"/>
  <c r="F19" i="5"/>
  <c r="F18" i="5"/>
  <c r="F17" i="5"/>
  <c r="F11" i="5"/>
  <c r="F10" i="5"/>
  <c r="F9" i="5"/>
  <c r="F14" i="5" s="1"/>
  <c r="F16" i="7" l="1"/>
  <c r="F15" i="7"/>
  <c r="F20" i="7"/>
  <c r="F48" i="5"/>
  <c r="D13" i="7" s="1"/>
  <c r="F89" i="5"/>
  <c r="D22" i="7" s="1"/>
  <c r="F38" i="5"/>
  <c r="D12" i="7" s="1"/>
  <c r="D9" i="7"/>
  <c r="F55" i="5"/>
  <c r="D14" i="7" s="1"/>
  <c r="F22" i="5"/>
  <c r="D10" i="7" s="1"/>
  <c r="F103" i="5"/>
  <c r="D24" i="7" s="1"/>
  <c r="F13" i="7" l="1"/>
  <c r="F22" i="7"/>
  <c r="D25" i="7"/>
  <c r="F10" i="7"/>
  <c r="F12" i="7"/>
  <c r="F24" i="7"/>
  <c r="F14" i="7"/>
  <c r="F9" i="7"/>
  <c r="E25" i="7" l="1"/>
  <c r="F25" i="7"/>
</calcChain>
</file>

<file path=xl/sharedStrings.xml><?xml version="1.0" encoding="utf-8"?>
<sst xmlns="http://schemas.openxmlformats.org/spreadsheetml/2006/main" count="256" uniqueCount="127">
  <si>
    <t>Contributii sociale aferente cheltuielilor salariale</t>
  </si>
  <si>
    <t>Achizitia de active fixe corporale (altele decat terenuri si imobile), obiective de inventar, materii prime si materiale, materiale consumabile, alte cheltuieli de investitii</t>
  </si>
  <si>
    <t>Inchirierea de sedii/spatii pentru desfasurarea activitatilor</t>
  </si>
  <si>
    <t>Leasing operational (fara achizitie)</t>
  </si>
  <si>
    <t>Cheltuieli cu utilitatile</t>
  </si>
  <si>
    <t>Cheltuieli financiare si juridice aferente functionarii intreprinderii</t>
  </si>
  <si>
    <t>Cheltuieli de informare si publicitate</t>
  </si>
  <si>
    <t>CATEGORIA DE CHELTUIALA</t>
  </si>
  <si>
    <t>III</t>
  </si>
  <si>
    <t>V</t>
  </si>
  <si>
    <t>VI</t>
  </si>
  <si>
    <t>VII</t>
  </si>
  <si>
    <t>VIII</t>
  </si>
  <si>
    <t>BUGETUL SINTETIC AL PROIECTULUI</t>
  </si>
  <si>
    <t>Nr.</t>
  </si>
  <si>
    <t xml:space="preserve">Salarii (Salarii nete) </t>
  </si>
  <si>
    <r>
      <t xml:space="preserve">Angajat 1 - </t>
    </r>
    <r>
      <rPr>
        <i/>
        <sz val="11"/>
        <color rgb="FF0070C0"/>
        <rFont val="Calibri"/>
        <family val="2"/>
        <scheme val="minor"/>
      </rPr>
      <t xml:space="preserve">&lt;Se va completa functia propusa si norma de lucru (ore/zi)&gt; </t>
    </r>
  </si>
  <si>
    <r>
      <t xml:space="preserve">Angajat 2 - </t>
    </r>
    <r>
      <rPr>
        <i/>
        <sz val="11"/>
        <color rgb="FF0070C0"/>
        <rFont val="Calibri"/>
        <family val="2"/>
        <scheme val="minor"/>
      </rPr>
      <t xml:space="preserve">&lt;Se va completa functia propusa si norma de lucru (ore/zi)&gt; </t>
    </r>
  </si>
  <si>
    <r>
      <t xml:space="preserve">Angajat 3 - </t>
    </r>
    <r>
      <rPr>
        <i/>
        <sz val="11"/>
        <color rgb="FF0070C0"/>
        <rFont val="Calibri"/>
        <family val="2"/>
        <scheme val="minor"/>
      </rPr>
      <t xml:space="preserve">&lt;Se va completa functia propusa si norma de lucru (ore/zi)&gt; </t>
    </r>
  </si>
  <si>
    <r>
      <t xml:space="preserve">Angajat 4 - </t>
    </r>
    <r>
      <rPr>
        <i/>
        <sz val="11"/>
        <color rgb="FF0070C0"/>
        <rFont val="Calibri"/>
        <family val="2"/>
        <scheme val="minor"/>
      </rPr>
      <t xml:space="preserve">&lt;Se va completa functia propusa si norma de lucru (ore/zi)&gt; </t>
    </r>
  </si>
  <si>
    <t>TOTAL</t>
  </si>
  <si>
    <t>Numar luni</t>
  </si>
  <si>
    <t>Total salariu</t>
  </si>
  <si>
    <t>Salariu net lunar</t>
  </si>
  <si>
    <t>Contributii lunare</t>
  </si>
  <si>
    <t>Nr. bucati</t>
  </si>
  <si>
    <t>&lt;Se va completa cu denumirea serviciului propus (ex. Contabilitate)&gt;</t>
  </si>
  <si>
    <t>&lt;Se va completa cu denumirea serviciului propus (ex. SSM Angajati)&gt;</t>
  </si>
  <si>
    <t>&lt;Se va completa cu denumirea serviciului propus (ex. Realizare website)&gt;</t>
  </si>
  <si>
    <t>&lt;Se va completa cu denumirea serviciului propus&gt;</t>
  </si>
  <si>
    <t>&lt;Se va completa cu denumirea achizitiei (ex. Laptop)&gt;</t>
  </si>
  <si>
    <t>&lt;Se va completa cu denumirea achizitiei (ex. Multifunctionala)&gt;</t>
  </si>
  <si>
    <t>&lt;Se va completa cu denumirea achizitiei (ex. Materiale birotica)&gt;</t>
  </si>
  <si>
    <t>&lt;Se va completa cu denumirea achizitiei (ex. Materii prime salon)&gt;</t>
  </si>
  <si>
    <t>&lt;Se va completa cu denumirea achizitiei (ex. Utilaj productie)&gt;</t>
  </si>
  <si>
    <t>&lt;Se va completa cu denumirea achizitiei (ex. Amenajari spatiu)&gt;</t>
  </si>
  <si>
    <t>Nr. luni</t>
  </si>
  <si>
    <t>&lt;Se va completa cu denumirea spatiului inchiriat (ex. Sediu social)&gt;</t>
  </si>
  <si>
    <t>&lt;Se va completa cu denumirea spatiului inchiriat (ex. Punct de lucru)&gt;</t>
  </si>
  <si>
    <t xml:space="preserve">Bugetul SINTETIC se completeaza automat, prin completarea Bugetului DETALIAT. </t>
  </si>
  <si>
    <t>TOTAL PROIECT</t>
  </si>
  <si>
    <t>Valoare Subventie Minimis</t>
  </si>
  <si>
    <t>DA</t>
  </si>
  <si>
    <t>NU</t>
  </si>
  <si>
    <t>&lt;Se va completa cu valoare totala estimata a utilitatilor lunare&gt;</t>
  </si>
  <si>
    <t>&lt;Se va completa cu valoare totala estimata a leasing-ului lunar&gt;</t>
  </si>
  <si>
    <t>&lt;Se va completa cu valoare a estimata a cheltuielii&gt;</t>
  </si>
  <si>
    <t>&lt;Se va completa cu denumirea cheltuielii (ex. Promovare Google Ads)</t>
  </si>
  <si>
    <t>&lt;Se va completa cu denumirea cheltuielii (ex. Promovare Facebook Ads)</t>
  </si>
  <si>
    <t>&lt;Se va completa cu denumirea cheltuielii&gt;</t>
  </si>
  <si>
    <t>Nr. crt.</t>
  </si>
  <si>
    <t>I</t>
  </si>
  <si>
    <t>nr crt</t>
  </si>
  <si>
    <t>Categorie/tip produs sau serviciu</t>
  </si>
  <si>
    <t>UM</t>
  </si>
  <si>
    <t>lei</t>
  </si>
  <si>
    <t>Total venituri</t>
  </si>
  <si>
    <t>Total cheltuieli</t>
  </si>
  <si>
    <t>Total profit sau pierdere</t>
  </si>
  <si>
    <t>Nr crt</t>
  </si>
  <si>
    <t>IV</t>
  </si>
  <si>
    <t xml:space="preserve">Cheltuieli cu deplasarea personalului </t>
  </si>
  <si>
    <t>&lt;Cheltuieli pentru cazare&gt;</t>
  </si>
  <si>
    <t>&lt;Cheltuieli cu diurna personalului propriu&gt;</t>
  </si>
  <si>
    <t>IX</t>
  </si>
  <si>
    <t>X</t>
  </si>
  <si>
    <t>XI</t>
  </si>
  <si>
    <t>XII</t>
  </si>
  <si>
    <t>XIII</t>
  </si>
  <si>
    <t>Cheltuieli cu arhivarea de documente</t>
  </si>
  <si>
    <t>XVI</t>
  </si>
  <si>
    <t>XIV</t>
  </si>
  <si>
    <t>XV</t>
  </si>
  <si>
    <t>&lt;Prelucrare de date&gt;</t>
  </si>
  <si>
    <t>II.1</t>
  </si>
  <si>
    <t>II.2</t>
  </si>
  <si>
    <t xml:space="preserve">VII </t>
  </si>
  <si>
    <t>VALOARE CU TVA</t>
  </si>
  <si>
    <t>Achizitia de servicii specializate, pentru care beneficiarul ajutorului de minimis nu are expertiza necesara</t>
  </si>
  <si>
    <t>Valoare fara TVA</t>
  </si>
  <si>
    <t>Valoare totala, fara TVA</t>
  </si>
  <si>
    <t>&lt;Taxe si asigurari de calatorie si asigurari medicale aferente deplasarii&gt;</t>
  </si>
  <si>
    <t>Conectare la retele informatice aferente functionarii</t>
  </si>
  <si>
    <t>Cheltuielile aferente garantiilor oferite de banci sau alte institutii financiare</t>
  </si>
  <si>
    <t>Total contributii</t>
  </si>
  <si>
    <t>&lt;Concesiuni,  brevete,  licente,  marci comerciale, drepturi si active similare&gt;</t>
  </si>
  <si>
    <t>Cheltuieli infiintare intreprindere</t>
  </si>
  <si>
    <t>Cheltuieli cu servicii  de   administrare  a   cladirilor aferente functionarii intreprinderilor</t>
  </si>
  <si>
    <t xml:space="preserve">Cheltuieli cu servicii de intretinere si reparare de echipamente  si  mijloace  de transport </t>
  </si>
  <si>
    <t>Alte cheltuieli aferente functionarii intreprinderilor</t>
  </si>
  <si>
    <t>&lt;Cheltuieli pentru transportul persoanelor (inclusiv transportul efectuat cu mijloacele de transport in comun sau taxi, intre gara, autogara sau port si locul delegarii ori locul de cazare, precum si transportul efectuat pe distanta dintre locul de cazare si locul delegarii)&gt;</t>
  </si>
  <si>
    <t>&lt;intretinere, actualizare si dezvoltare de aplicatii informatice&gt;</t>
  </si>
  <si>
    <t>&lt;Achizitionare de publicatii,   carti, reviste   de   specialitate   relevante   pentru operatiune, in format tiparit si/sau electronic&gt;</t>
  </si>
  <si>
    <t>Pret unitar 
lei</t>
  </si>
  <si>
    <t>PREVIZUNI VENITURI  IMPLEMENTARE SI SUSTENABILITATE</t>
  </si>
  <si>
    <t>PREVIZUNI CHELTUIELI  IMPLEMENTARE SI SUSTENABILITATE</t>
  </si>
  <si>
    <t>PROFIT SI PIERDERE PERIOADA IMPLEMENTARE SI SUSTENABILITATE</t>
  </si>
  <si>
    <t>VALOARE  FĂRĂ TVA</t>
  </si>
  <si>
    <t xml:space="preserve">Procent Contributie proprie SES </t>
  </si>
  <si>
    <t>Contributie proprie SES</t>
  </si>
  <si>
    <t>Valoare fără TVA</t>
  </si>
  <si>
    <t>Nr. bucăți</t>
  </si>
  <si>
    <t>Valoare totală, fără TVA</t>
  </si>
  <si>
    <t>Număr luni</t>
  </si>
  <si>
    <t>Contribuții sociale aferente cheltuielilor salariale</t>
  </si>
  <si>
    <t>BUGETUL DETALIAT AL PROIECTULUI - Ajutor de minimis</t>
  </si>
  <si>
    <t>Venituri din subventii (se va nota valoarea ajutorului de minimis in lei pentru primele 18 luni de implementare)</t>
  </si>
  <si>
    <t xml:space="preserve">
Mențiune: Contribuțiile se referă la cantribuții angajat+contribuții angajator</t>
  </si>
  <si>
    <t xml:space="preserve">&lt;Se va completa cu denumirea achizitiei  .... </t>
  </si>
  <si>
    <t>&lt;Se va completa cu denumirea serviciului propus</t>
  </si>
  <si>
    <t>...</t>
  </si>
  <si>
    <t>Total</t>
  </si>
  <si>
    <t>Categoria de cheltuiala (se va prelua din buget)</t>
  </si>
  <si>
    <t xml:space="preserve">Cheltuieli cu servicii de intretinere și reparare de echipamente  și  mijloace  de transport </t>
  </si>
  <si>
    <t>Total perioada implementare 
(18 luni)*</t>
  </si>
  <si>
    <t>*Totalul veniturilor pe perioada de implementare (18 luni) = 01.11.2025 - 30.04.2027</t>
  </si>
  <si>
    <t>**Totalul veniturilor pe perioada de sustenabilitate (13 luni) = 01.05.2027 - 31.05.2028</t>
  </si>
  <si>
    <t>Total perioada sustenabilitate (13 luni)</t>
  </si>
  <si>
    <t>Achizitia de active fixe corporale (altele decat terenuri si imobile), obiective de inventar, materii prime si materiale, materiale consumabile, alte cheltuieli de investitii; achizitie mijloace fixe</t>
  </si>
  <si>
    <t xml:space="preserve"> Perioada implementare 
(18 luni)</t>
  </si>
  <si>
    <t>Perioada sustenabilitate 
(13luni)</t>
  </si>
  <si>
    <t>Perioada implementare 
(18 luni)</t>
  </si>
  <si>
    <t>Perioada sustenabilitate 
(13 luni)</t>
  </si>
  <si>
    <r>
      <t xml:space="preserve">Cantitate </t>
    </r>
    <r>
      <rPr>
        <b/>
        <sz val="11"/>
        <rFont val="Arial"/>
        <family val="2"/>
      </rPr>
      <t>medie lunară</t>
    </r>
  </si>
  <si>
    <t xml:space="preserve">TVA
lei </t>
  </si>
  <si>
    <r>
      <t>Angajat 5 -</t>
    </r>
    <r>
      <rPr>
        <sz val="11"/>
        <color rgb="FF0070C0"/>
        <rFont val="Calibri"/>
        <family val="2"/>
        <scheme val="minor"/>
      </rPr>
      <t xml:space="preserve"> </t>
    </r>
    <r>
      <rPr>
        <i/>
        <sz val="11"/>
        <color rgb="FF0070C0"/>
        <rFont val="Calibri"/>
        <family val="2"/>
        <scheme val="minor"/>
      </rPr>
      <t xml:space="preserve">&lt;Se va completa functia propusa si norma de lucru (ore/zi)&gt; </t>
    </r>
  </si>
  <si>
    <r>
      <t xml:space="preserve">Angajat 5 - </t>
    </r>
    <r>
      <rPr>
        <i/>
        <sz val="11"/>
        <color rgb="FF0070C0"/>
        <rFont val="Calibri"/>
        <family val="2"/>
        <scheme val="minor"/>
      </rPr>
      <t xml:space="preserve">&lt;Se va completa functia propusa si norma de lucru (ore/zi)&gt;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</si>
</sst>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i/>
      <sz val="11"/>
      <color rgb="FF0070C0"/>
      <name val="Calibri"/>
      <family val="2"/>
      <scheme val="minor"/>
    </font>
    <font>
      <b/>
      <sz val="14"/>
      <color theme="1"/>
      <name val="Calibri"/>
      <family val="2"/>
      <scheme val="minor"/>
    </font>
    <font>
      <b/>
      <sz val="11"/>
      <color theme="4" tint="-0.249977111117893"/>
      <name val="Calibri"/>
      <family val="2"/>
      <scheme val="minor"/>
    </font>
    <font>
      <sz val="11"/>
      <color theme="1"/>
      <name val="Arial"/>
      <family val="2"/>
    </font>
    <font>
      <b/>
      <sz val="12"/>
      <color theme="1"/>
      <name val="Arial"/>
      <family val="2"/>
    </font>
    <font>
      <b/>
      <sz val="11"/>
      <color theme="1"/>
      <name val="Arial"/>
      <family val="2"/>
    </font>
    <font>
      <b/>
      <sz val="11"/>
      <color rgb="FF00B050"/>
      <name val="Calibri"/>
      <family val="2"/>
      <scheme val="minor"/>
    </font>
    <font>
      <b/>
      <i/>
      <sz val="11"/>
      <name val="Arial"/>
      <family val="2"/>
    </font>
    <font>
      <i/>
      <sz val="11"/>
      <color rgb="FF0070C0"/>
      <name val="Arial"/>
      <family val="2"/>
    </font>
    <font>
      <b/>
      <sz val="11"/>
      <name val="Arial"/>
      <family val="2"/>
    </font>
    <font>
      <sz val="11"/>
      <name val="Arial"/>
      <family val="2"/>
    </font>
    <font>
      <i/>
      <sz val="10.5"/>
      <color theme="1"/>
      <name val="Arial"/>
      <family val="2"/>
    </font>
    <font>
      <b/>
      <sz val="11"/>
      <name val="Calibri"/>
      <family val="2"/>
      <scheme val="minor"/>
    </font>
    <font>
      <sz val="11"/>
      <name val="Calibri"/>
      <family val="2"/>
      <scheme val="minor"/>
    </font>
    <font>
      <sz val="11"/>
      <color rgb="FF0070C0"/>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indexed="22"/>
        <bgColor indexed="31"/>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26">
    <xf numFmtId="0" fontId="0" fillId="0" borderId="0" xfId="0"/>
    <xf numFmtId="0" fontId="0" fillId="0" borderId="1" xfId="0" applyBorder="1" applyProtection="1">
      <protection locked="0"/>
    </xf>
    <xf numFmtId="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xf numFmtId="0" fontId="0" fillId="0" borderId="2" xfId="0" applyBorder="1" applyProtection="1">
      <protection locked="0"/>
    </xf>
    <xf numFmtId="4" fontId="1" fillId="2" borderId="1" xfId="0" applyNumberFormat="1" applyFont="1" applyFill="1" applyBorder="1" applyAlignment="1" applyProtection="1">
      <alignment horizontal="center"/>
      <protection locked="0"/>
    </xf>
    <xf numFmtId="0" fontId="2" fillId="0" borderId="1" xfId="0" applyFont="1" applyBorder="1" applyProtection="1">
      <protection locked="0"/>
    </xf>
    <xf numFmtId="0" fontId="2" fillId="0" borderId="2" xfId="0" applyFont="1" applyBorder="1" applyProtection="1">
      <protection locked="0"/>
    </xf>
    <xf numFmtId="0" fontId="0" fillId="0" borderId="1" xfId="0" applyBorder="1"/>
    <xf numFmtId="0" fontId="1" fillId="0" borderId="1" xfId="0" applyFont="1" applyBorder="1" applyAlignment="1">
      <alignment horizontal="center"/>
    </xf>
    <xf numFmtId="0" fontId="0" fillId="0" borderId="1" xfId="0" applyBorder="1" applyAlignment="1">
      <alignment wrapText="1"/>
    </xf>
    <xf numFmtId="0" fontId="5" fillId="0" borderId="0" xfId="0" applyFont="1"/>
    <xf numFmtId="0" fontId="6" fillId="0" borderId="0" xfId="0" applyFont="1" applyAlignment="1">
      <alignment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5" fillId="0" borderId="1" xfId="0" applyFont="1" applyBorder="1"/>
    <xf numFmtId="0" fontId="5" fillId="0" borderId="1" xfId="0" applyFont="1" applyBorder="1" applyAlignment="1">
      <alignment wrapText="1"/>
    </xf>
    <xf numFmtId="0" fontId="5" fillId="0" borderId="1" xfId="0" applyFont="1" applyBorder="1" applyAlignment="1">
      <alignment horizontal="center"/>
    </xf>
    <xf numFmtId="0" fontId="2" fillId="0" borderId="1" xfId="0" applyFont="1" applyBorder="1" applyAlignment="1" applyProtection="1">
      <alignment wrapText="1"/>
      <protection locked="0"/>
    </xf>
    <xf numFmtId="0" fontId="2" fillId="0" borderId="1" xfId="0" applyFont="1" applyBorder="1" applyAlignment="1" applyProtection="1">
      <alignment vertical="center" wrapText="1"/>
      <protection locked="0"/>
    </xf>
    <xf numFmtId="4" fontId="0" fillId="0" borderId="1" xfId="0" applyNumberFormat="1" applyBorder="1" applyAlignment="1">
      <alignment horizontal="center"/>
    </xf>
    <xf numFmtId="0" fontId="0" fillId="0" borderId="1" xfId="0" applyBorder="1" applyAlignment="1">
      <alignment horizontal="center"/>
    </xf>
    <xf numFmtId="4" fontId="0" fillId="0" borderId="2" xfId="0" applyNumberFormat="1" applyBorder="1" applyAlignment="1" applyProtection="1">
      <alignment horizontal="center" vertical="center"/>
      <protection locked="0"/>
    </xf>
    <xf numFmtId="4" fontId="4" fillId="0" borderId="1" xfId="0" applyNumberFormat="1" applyFont="1" applyBorder="1" applyAlignment="1">
      <alignment horizontal="center"/>
    </xf>
    <xf numFmtId="0" fontId="5" fillId="0" borderId="0" xfId="0" applyFont="1" applyAlignment="1">
      <alignment vertical="center"/>
    </xf>
    <xf numFmtId="0" fontId="5" fillId="0" borderId="0" xfId="0" applyFont="1" applyAlignment="1">
      <alignment horizontal="center"/>
    </xf>
    <xf numFmtId="4" fontId="0" fillId="0" borderId="2" xfId="0" applyNumberFormat="1" applyBorder="1" applyAlignment="1">
      <alignment horizontal="center"/>
    </xf>
    <xf numFmtId="4" fontId="4" fillId="0" borderId="2" xfId="0" applyNumberFormat="1" applyFont="1" applyBorder="1" applyAlignment="1">
      <alignment horizontal="center"/>
    </xf>
    <xf numFmtId="0" fontId="0" fillId="0" borderId="0" xfId="0" applyAlignment="1">
      <alignment horizontal="center"/>
    </xf>
    <xf numFmtId="0" fontId="0" fillId="0" borderId="0" xfId="0" applyProtection="1">
      <protection locked="0"/>
    </xf>
    <xf numFmtId="0" fontId="1" fillId="2" borderId="1" xfId="0" applyFont="1" applyFill="1" applyBorder="1" applyProtection="1">
      <protection locked="0"/>
    </xf>
    <xf numFmtId="0" fontId="1" fillId="2" borderId="2" xfId="0" applyFont="1" applyFill="1" applyBorder="1" applyAlignment="1" applyProtection="1">
      <alignment horizontal="center"/>
      <protection locked="0"/>
    </xf>
    <xf numFmtId="0" fontId="1" fillId="2" borderId="1" xfId="0" applyFont="1" applyFill="1" applyBorder="1" applyAlignment="1" applyProtection="1">
      <alignment horizontal="center"/>
      <protection locked="0"/>
    </xf>
    <xf numFmtId="0" fontId="1" fillId="2" borderId="1" xfId="0" applyFont="1" applyFill="1" applyBorder="1" applyAlignment="1" applyProtection="1">
      <alignment horizontal="center" wrapText="1"/>
      <protection locked="0"/>
    </xf>
    <xf numFmtId="0" fontId="3" fillId="0" borderId="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1" fillId="2" borderId="1" xfId="0" applyFont="1" applyFill="1" applyBorder="1" applyAlignment="1" applyProtection="1">
      <alignment wrapText="1"/>
      <protection locked="0"/>
    </xf>
    <xf numFmtId="0" fontId="1" fillId="2" borderId="1"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center" vertical="center"/>
      <protection locked="0"/>
    </xf>
    <xf numFmtId="0" fontId="0" fillId="0" borderId="0" xfId="0" applyAlignment="1" applyProtection="1">
      <alignment horizontal="center"/>
      <protection locked="0"/>
    </xf>
    <xf numFmtId="0" fontId="2" fillId="0" borderId="2"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3" xfId="0" applyFont="1" applyBorder="1" applyAlignment="1" applyProtection="1">
      <alignment horizontal="center"/>
      <protection locked="0"/>
    </xf>
    <xf numFmtId="4" fontId="0" fillId="0" borderId="4" xfId="0" applyNumberFormat="1" applyBorder="1" applyAlignment="1" applyProtection="1">
      <alignment horizontal="center" vertical="center"/>
      <protection locked="0"/>
    </xf>
    <xf numFmtId="4" fontId="0" fillId="0" borderId="3" xfId="0" applyNumberFormat="1" applyBorder="1" applyAlignment="1" applyProtection="1">
      <alignment horizontal="center" vertical="center"/>
      <protection locked="0"/>
    </xf>
    <xf numFmtId="0" fontId="1" fillId="0" borderId="2" xfId="0" applyFont="1" applyBorder="1" applyAlignment="1" applyProtection="1">
      <alignment horizontal="right"/>
      <protection locked="0"/>
    </xf>
    <xf numFmtId="0" fontId="1" fillId="0" borderId="4" xfId="0" applyFont="1" applyBorder="1" applyAlignment="1" applyProtection="1">
      <alignment horizontal="right"/>
      <protection locked="0"/>
    </xf>
    <xf numFmtId="0" fontId="1" fillId="0" borderId="3" xfId="0" applyFont="1" applyBorder="1" applyAlignment="1" applyProtection="1">
      <alignment horizontal="right"/>
      <protection locked="0"/>
    </xf>
    <xf numFmtId="0" fontId="3" fillId="2" borderId="1" xfId="0" applyFont="1" applyFill="1" applyBorder="1" applyAlignment="1" applyProtection="1">
      <alignment horizontal="center" vertical="center"/>
      <protection locked="0"/>
    </xf>
    <xf numFmtId="0" fontId="0" fillId="0" borderId="1" xfId="0" applyBorder="1" applyAlignment="1" applyProtection="1">
      <alignment horizontal="left" wrapText="1"/>
      <protection locked="0"/>
    </xf>
    <xf numFmtId="0" fontId="1" fillId="0" borderId="1" xfId="0" applyFont="1" applyBorder="1" applyAlignment="1">
      <alignment horizontal="center" vertical="center"/>
    </xf>
    <xf numFmtId="0" fontId="0" fillId="0" borderId="11" xfId="0" applyBorder="1"/>
    <xf numFmtId="0" fontId="7" fillId="2" borderId="2" xfId="0" applyFont="1" applyFill="1" applyBorder="1" applyAlignment="1">
      <alignment horizontal="center" vertical="center" wrapText="1"/>
    </xf>
    <xf numFmtId="0" fontId="10" fillId="0" borderId="0" xfId="0" applyFont="1" applyAlignment="1" applyProtection="1">
      <alignment horizontal="center"/>
      <protection locked="0"/>
    </xf>
    <xf numFmtId="0" fontId="13" fillId="0" borderId="0" xfId="0" applyFont="1" applyAlignment="1">
      <alignment vertical="center"/>
    </xf>
    <xf numFmtId="3" fontId="12" fillId="0" borderId="1" xfId="0" applyNumberFormat="1" applyFont="1" applyBorder="1" applyAlignment="1" applyProtection="1">
      <alignment horizontal="center" vertical="center"/>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wrapText="1"/>
    </xf>
    <xf numFmtId="0" fontId="8" fillId="0" borderId="1" xfId="0" applyFont="1" applyBorder="1" applyAlignment="1">
      <alignment horizontal="center" vertical="center"/>
    </xf>
    <xf numFmtId="0" fontId="12" fillId="0" borderId="1" xfId="0" applyFont="1" applyBorder="1" applyAlignment="1">
      <alignment horizontal="center" vertical="center" wrapText="1"/>
    </xf>
    <xf numFmtId="0" fontId="7" fillId="4" borderId="0" xfId="0" applyFont="1" applyFill="1" applyAlignment="1">
      <alignment horizontal="center" vertical="center"/>
    </xf>
    <xf numFmtId="0" fontId="5" fillId="4" borderId="0" xfId="0" applyFont="1" applyFill="1" applyAlignment="1">
      <alignment vertical="center"/>
    </xf>
    <xf numFmtId="0" fontId="5" fillId="4" borderId="0" xfId="0" applyFont="1" applyFill="1"/>
    <xf numFmtId="0" fontId="1" fillId="2" borderId="1" xfId="0" applyFont="1" applyFill="1" applyBorder="1" applyAlignment="1">
      <alignment wrapText="1"/>
    </xf>
    <xf numFmtId="3" fontId="0" fillId="0" borderId="1" xfId="0" applyNumberFormat="1" applyBorder="1"/>
    <xf numFmtId="3" fontId="8" fillId="0" borderId="1" xfId="0" applyNumberFormat="1" applyFont="1" applyBorder="1" applyAlignment="1">
      <alignment vertical="center"/>
    </xf>
    <xf numFmtId="0" fontId="8" fillId="0" borderId="1" xfId="0" applyFont="1" applyBorder="1" applyAlignment="1">
      <alignment vertical="center"/>
    </xf>
    <xf numFmtId="0" fontId="9" fillId="0" borderId="1" xfId="0" applyFont="1" applyBorder="1" applyProtection="1">
      <protection locked="0"/>
    </xf>
    <xf numFmtId="0" fontId="14" fillId="0" borderId="1" xfId="0" applyFont="1" applyBorder="1" applyAlignment="1">
      <alignment horizontal="center" wrapText="1"/>
    </xf>
    <xf numFmtId="0" fontId="15" fillId="0" borderId="1" xfId="0" applyFont="1" applyBorder="1" applyAlignment="1" applyProtection="1">
      <alignment horizontal="center"/>
      <protection locked="0"/>
    </xf>
    <xf numFmtId="0" fontId="15" fillId="0" borderId="2" xfId="0" applyFont="1" applyBorder="1" applyProtection="1">
      <protection locked="0"/>
    </xf>
    <xf numFmtId="4" fontId="15" fillId="0" borderId="2" xfId="0" applyNumberFormat="1"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4" fontId="15" fillId="0" borderId="1" xfId="0" applyNumberFormat="1" applyFont="1" applyBorder="1" applyAlignment="1" applyProtection="1">
      <alignment horizontal="center" vertical="center"/>
      <protection locked="0"/>
    </xf>
    <xf numFmtId="0" fontId="15" fillId="0" borderId="0" xfId="0" applyFont="1"/>
    <xf numFmtId="0" fontId="1" fillId="0" borderId="2" xfId="0" applyFont="1" applyBorder="1" applyAlignment="1" applyProtection="1">
      <alignment horizontal="right"/>
      <protection locked="0"/>
    </xf>
    <xf numFmtId="0" fontId="1" fillId="0" borderId="4" xfId="0" applyFont="1" applyBorder="1" applyAlignment="1" applyProtection="1">
      <alignment horizontal="right"/>
      <protection locked="0"/>
    </xf>
    <xf numFmtId="0" fontId="1" fillId="0" borderId="3" xfId="0" applyFont="1" applyBorder="1" applyAlignment="1" applyProtection="1">
      <alignment horizontal="right"/>
      <protection locked="0"/>
    </xf>
    <xf numFmtId="0" fontId="2" fillId="0" borderId="2"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3" fillId="2" borderId="2"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2" fillId="0" borderId="2" xfId="0" applyFont="1" applyBorder="1" applyAlignment="1" applyProtection="1">
      <alignment horizontal="center" wrapText="1"/>
      <protection locked="0"/>
    </xf>
    <xf numFmtId="0" fontId="2" fillId="0" borderId="4" xfId="0" applyFont="1" applyBorder="1" applyAlignment="1" applyProtection="1">
      <alignment horizontal="center" wrapText="1"/>
      <protection locked="0"/>
    </xf>
    <xf numFmtId="0" fontId="2" fillId="0" borderId="3" xfId="0" applyFont="1" applyBorder="1" applyAlignment="1" applyProtection="1">
      <alignment horizontal="center" wrapText="1"/>
      <protection locked="0"/>
    </xf>
    <xf numFmtId="0" fontId="0" fillId="0" borderId="2" xfId="0" applyBorder="1" applyAlignment="1" applyProtection="1">
      <alignment horizontal="center" wrapText="1"/>
      <protection locked="0"/>
    </xf>
    <xf numFmtId="0" fontId="0" fillId="0" borderId="4" xfId="0" applyBorder="1" applyAlignment="1" applyProtection="1">
      <alignment horizontal="center" wrapText="1"/>
      <protection locked="0"/>
    </xf>
    <xf numFmtId="0" fontId="0" fillId="0" borderId="3" xfId="0" applyBorder="1" applyAlignment="1" applyProtection="1">
      <alignment horizontal="center" wrapText="1"/>
      <protection locked="0"/>
    </xf>
    <xf numFmtId="4" fontId="0" fillId="0" borderId="2" xfId="0" applyNumberFormat="1" applyBorder="1" applyAlignment="1" applyProtection="1">
      <alignment horizontal="center" vertical="center"/>
      <protection locked="0"/>
    </xf>
    <xf numFmtId="4" fontId="0" fillId="0" borderId="4" xfId="0" applyNumberFormat="1" applyBorder="1" applyAlignment="1" applyProtection="1">
      <alignment horizontal="center" vertical="center"/>
      <protection locked="0"/>
    </xf>
    <xf numFmtId="4" fontId="0" fillId="0" borderId="3" xfId="0" applyNumberFormat="1" applyBorder="1" applyAlignment="1" applyProtection="1">
      <alignment horizontal="center" vertical="center"/>
      <protection locked="0"/>
    </xf>
    <xf numFmtId="4" fontId="1" fillId="0" borderId="2" xfId="0" applyNumberFormat="1" applyFont="1" applyBorder="1" applyAlignment="1">
      <alignment horizontal="center"/>
    </xf>
    <xf numFmtId="4" fontId="1" fillId="0" borderId="4" xfId="0" applyNumberFormat="1" applyFont="1" applyBorder="1" applyAlignment="1">
      <alignment horizontal="center"/>
    </xf>
    <xf numFmtId="4" fontId="1" fillId="0" borderId="3" xfId="0" applyNumberFormat="1" applyFont="1" applyBorder="1" applyAlignment="1">
      <alignment horizontal="center"/>
    </xf>
    <xf numFmtId="10" fontId="1" fillId="0" borderId="2" xfId="0" applyNumberFormat="1" applyFont="1" applyBorder="1" applyAlignment="1">
      <alignment horizontal="center"/>
    </xf>
    <xf numFmtId="10" fontId="1" fillId="0" borderId="4" xfId="0" applyNumberFormat="1" applyFont="1" applyBorder="1" applyAlignment="1">
      <alignment horizontal="center"/>
    </xf>
    <xf numFmtId="10" fontId="1" fillId="0" borderId="3" xfId="0" applyNumberFormat="1" applyFont="1" applyBorder="1" applyAlignment="1">
      <alignment horizontal="center"/>
    </xf>
    <xf numFmtId="0" fontId="3" fillId="2" borderId="1" xfId="0" applyFont="1" applyFill="1" applyBorder="1" applyAlignment="1">
      <alignment horizontal="center" vertical="center"/>
    </xf>
    <xf numFmtId="0" fontId="1" fillId="2" borderId="1" xfId="0" applyFont="1" applyFill="1" applyBorder="1" applyAlignment="1">
      <alignment horizont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6" fillId="0" borderId="0" xfId="0" applyFont="1" applyAlignment="1">
      <alignment horizontal="center" vertical="center"/>
    </xf>
    <xf numFmtId="0" fontId="13" fillId="0" borderId="0" xfId="0" applyFont="1" applyAlignment="1">
      <alignment horizontal="left" vertical="center"/>
    </xf>
    <xf numFmtId="3" fontId="12" fillId="0" borderId="1" xfId="0" applyNumberFormat="1" applyFont="1" applyBorder="1" applyAlignment="1" applyProtection="1">
      <alignment horizontal="center" vertical="center"/>
      <protection locked="0"/>
    </xf>
    <xf numFmtId="0" fontId="11" fillId="3"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13" fillId="0" borderId="0" xfId="0" applyFont="1" applyAlignment="1">
      <alignment horizontal="left" vertical="center" wrapText="1"/>
    </xf>
    <xf numFmtId="3" fontId="0" fillId="4" borderId="0" xfId="0" applyNumberFormat="1" applyFill="1" applyAlignment="1">
      <alignment horizontal="center"/>
    </xf>
    <xf numFmtId="0" fontId="0" fillId="4" borderId="0" xfId="0" applyFill="1" applyAlignment="1">
      <alignment horizontal="center"/>
    </xf>
    <xf numFmtId="3" fontId="8" fillId="4" borderId="0" xfId="0" applyNumberFormat="1" applyFont="1" applyFill="1" applyAlignment="1">
      <alignment horizontal="center" vertical="center"/>
    </xf>
    <xf numFmtId="0" fontId="8" fillId="4" borderId="0" xfId="0" applyFont="1" applyFill="1" applyAlignment="1">
      <alignment horizontal="center" vertical="center"/>
    </xf>
    <xf numFmtId="0" fontId="1" fillId="0" borderId="0" xfId="0" applyFont="1" applyAlignment="1">
      <alignment horizontal="center" vertical="center"/>
    </xf>
    <xf numFmtId="0" fontId="1" fillId="4" borderId="0" xfId="0" applyFont="1" applyFill="1" applyAlignment="1">
      <alignment horizontal="center" wrapText="1"/>
    </xf>
    <xf numFmtId="0" fontId="0" fillId="4" borderId="0" xfId="0"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46706-AD90-44BD-B214-2066AD0FC4EA}">
  <dimension ref="B2:F136"/>
  <sheetViews>
    <sheetView zoomScale="70" zoomScaleNormal="70" zoomScaleSheetLayoutView="100" workbookViewId="0">
      <selection activeCell="J12" sqref="J12"/>
    </sheetView>
  </sheetViews>
  <sheetFormatPr defaultRowHeight="14.4" x14ac:dyDescent="0.3"/>
  <cols>
    <col min="3" max="3" width="64.33203125" customWidth="1"/>
    <col min="4" max="4" width="20.44140625" customWidth="1"/>
    <col min="5" max="5" width="23.21875" style="29" customWidth="1"/>
    <col min="6" max="6" width="25.6640625" customWidth="1"/>
  </cols>
  <sheetData>
    <row r="2" spans="2:6" ht="36.6" customHeight="1" x14ac:dyDescent="0.3">
      <c r="B2" s="91" t="s">
        <v>105</v>
      </c>
      <c r="C2" s="92"/>
      <c r="D2" s="92"/>
      <c r="E2" s="92"/>
      <c r="F2" s="93"/>
    </row>
    <row r="3" spans="2:6" ht="18" x14ac:dyDescent="0.3">
      <c r="B3" s="50"/>
      <c r="C3" s="50"/>
      <c r="D3" s="50"/>
      <c r="E3" s="50"/>
      <c r="F3" s="50"/>
    </row>
    <row r="4" spans="2:6" x14ac:dyDescent="0.3">
      <c r="B4" s="31" t="s">
        <v>51</v>
      </c>
      <c r="C4" s="31" t="s">
        <v>86</v>
      </c>
      <c r="D4" s="32" t="s">
        <v>100</v>
      </c>
      <c r="E4" s="33" t="s">
        <v>101</v>
      </c>
      <c r="F4" s="34" t="s">
        <v>102</v>
      </c>
    </row>
    <row r="5" spans="2:6" ht="18" x14ac:dyDescent="0.3">
      <c r="B5" s="3">
        <v>1</v>
      </c>
      <c r="C5" s="7" t="s">
        <v>49</v>
      </c>
      <c r="D5" s="35"/>
      <c r="E5" s="36"/>
      <c r="F5" s="2">
        <v>0</v>
      </c>
    </row>
    <row r="6" spans="2:6" ht="18" x14ac:dyDescent="0.3">
      <c r="B6" s="3">
        <v>2</v>
      </c>
      <c r="C6" s="7" t="s">
        <v>49</v>
      </c>
      <c r="D6" s="35"/>
      <c r="E6" s="36"/>
      <c r="F6" s="2">
        <v>0</v>
      </c>
    </row>
    <row r="7" spans="2:6" x14ac:dyDescent="0.3">
      <c r="B7" s="47" t="s">
        <v>20</v>
      </c>
      <c r="C7" s="48"/>
      <c r="D7" s="48"/>
      <c r="E7" s="49"/>
      <c r="F7" s="6">
        <f>SUM(F5:F6)</f>
        <v>0</v>
      </c>
    </row>
    <row r="8" spans="2:6" x14ac:dyDescent="0.3">
      <c r="B8" s="31" t="s">
        <v>74</v>
      </c>
      <c r="C8" s="31" t="s">
        <v>15</v>
      </c>
      <c r="D8" s="32" t="s">
        <v>23</v>
      </c>
      <c r="E8" s="33" t="s">
        <v>103</v>
      </c>
      <c r="F8" s="33" t="s">
        <v>22</v>
      </c>
    </row>
    <row r="9" spans="2:6" x14ac:dyDescent="0.3">
      <c r="B9" s="3">
        <v>1</v>
      </c>
      <c r="C9" s="1" t="s">
        <v>16</v>
      </c>
      <c r="D9" s="23"/>
      <c r="E9" s="4"/>
      <c r="F9" s="2">
        <f>D9*E9</f>
        <v>0</v>
      </c>
    </row>
    <row r="10" spans="2:6" x14ac:dyDescent="0.3">
      <c r="B10" s="3">
        <v>2</v>
      </c>
      <c r="C10" s="1" t="s">
        <v>17</v>
      </c>
      <c r="D10" s="23"/>
      <c r="E10" s="4"/>
      <c r="F10" s="2">
        <f>D10*E10</f>
        <v>0</v>
      </c>
    </row>
    <row r="11" spans="2:6" x14ac:dyDescent="0.3">
      <c r="B11" s="3">
        <v>3</v>
      </c>
      <c r="C11" s="1" t="s">
        <v>18</v>
      </c>
      <c r="D11" s="23"/>
      <c r="E11" s="4"/>
      <c r="F11" s="2">
        <f>D11*E11</f>
        <v>0</v>
      </c>
    </row>
    <row r="12" spans="2:6" x14ac:dyDescent="0.3">
      <c r="B12" s="3">
        <v>4</v>
      </c>
      <c r="C12" s="5" t="s">
        <v>19</v>
      </c>
      <c r="D12" s="23"/>
      <c r="E12" s="4"/>
      <c r="F12" s="2">
        <f>D12*E12</f>
        <v>0</v>
      </c>
    </row>
    <row r="13" spans="2:6" s="78" customFormat="1" x14ac:dyDescent="0.3">
      <c r="B13" s="73">
        <v>5</v>
      </c>
      <c r="C13" s="74" t="s">
        <v>126</v>
      </c>
      <c r="D13" s="75"/>
      <c r="E13" s="76"/>
      <c r="F13" s="77">
        <f>D13*E13</f>
        <v>0</v>
      </c>
    </row>
    <row r="14" spans="2:6" x14ac:dyDescent="0.3">
      <c r="B14" s="47" t="s">
        <v>20</v>
      </c>
      <c r="C14" s="48"/>
      <c r="D14" s="48"/>
      <c r="E14" s="49"/>
      <c r="F14" s="6">
        <f>SUM(F9:F13)</f>
        <v>0</v>
      </c>
    </row>
    <row r="15" spans="2:6" x14ac:dyDescent="0.3">
      <c r="B15" s="42"/>
      <c r="C15" s="43"/>
      <c r="D15" s="43"/>
      <c r="E15" s="43"/>
      <c r="F15" s="44"/>
    </row>
    <row r="16" spans="2:6" x14ac:dyDescent="0.3">
      <c r="B16" s="31" t="s">
        <v>75</v>
      </c>
      <c r="C16" s="31" t="s">
        <v>104</v>
      </c>
      <c r="D16" s="32" t="s">
        <v>24</v>
      </c>
      <c r="E16" s="33" t="s">
        <v>21</v>
      </c>
      <c r="F16" s="33" t="s">
        <v>84</v>
      </c>
    </row>
    <row r="17" spans="2:6" x14ac:dyDescent="0.3">
      <c r="B17" s="3">
        <v>1</v>
      </c>
      <c r="C17" s="1" t="s">
        <v>16</v>
      </c>
      <c r="D17" s="23"/>
      <c r="E17" s="4"/>
      <c r="F17" s="2">
        <f>D17*E17</f>
        <v>0</v>
      </c>
    </row>
    <row r="18" spans="2:6" x14ac:dyDescent="0.3">
      <c r="B18" s="3">
        <v>2</v>
      </c>
      <c r="C18" s="1" t="s">
        <v>17</v>
      </c>
      <c r="D18" s="23"/>
      <c r="E18" s="4"/>
      <c r="F18" s="2">
        <f>D18*E18</f>
        <v>0</v>
      </c>
    </row>
    <row r="19" spans="2:6" x14ac:dyDescent="0.3">
      <c r="B19" s="3">
        <v>3</v>
      </c>
      <c r="C19" s="1" t="s">
        <v>18</v>
      </c>
      <c r="D19" s="23"/>
      <c r="E19" s="4"/>
      <c r="F19" s="2">
        <f>D19*E19</f>
        <v>0</v>
      </c>
    </row>
    <row r="20" spans="2:6" x14ac:dyDescent="0.3">
      <c r="B20" s="3">
        <v>4</v>
      </c>
      <c r="C20" s="5" t="s">
        <v>19</v>
      </c>
      <c r="D20" s="23"/>
      <c r="E20" s="4"/>
      <c r="F20" s="2">
        <f>D20*E20</f>
        <v>0</v>
      </c>
    </row>
    <row r="21" spans="2:6" s="78" customFormat="1" x14ac:dyDescent="0.3">
      <c r="B21" s="73">
        <v>5</v>
      </c>
      <c r="C21" s="74" t="s">
        <v>125</v>
      </c>
      <c r="D21" s="75"/>
      <c r="E21" s="76"/>
      <c r="F21" s="77">
        <f>D21*E21</f>
        <v>0</v>
      </c>
    </row>
    <row r="22" spans="2:6" x14ac:dyDescent="0.3">
      <c r="B22" s="47" t="s">
        <v>20</v>
      </c>
      <c r="C22" s="48"/>
      <c r="D22" s="48"/>
      <c r="E22" s="49"/>
      <c r="F22" s="6">
        <f>SUM(F17:F21)</f>
        <v>0</v>
      </c>
    </row>
    <row r="23" spans="2:6" ht="33" customHeight="1" x14ac:dyDescent="0.3">
      <c r="B23" s="94" t="s">
        <v>107</v>
      </c>
      <c r="C23" s="95"/>
      <c r="D23" s="95"/>
      <c r="E23" s="95"/>
      <c r="F23" s="96"/>
    </row>
    <row r="24" spans="2:6" x14ac:dyDescent="0.3">
      <c r="B24" s="31" t="s">
        <v>8</v>
      </c>
      <c r="C24" s="31" t="s">
        <v>61</v>
      </c>
      <c r="D24" s="32" t="s">
        <v>79</v>
      </c>
      <c r="E24" s="33" t="s">
        <v>25</v>
      </c>
      <c r="F24" s="34" t="s">
        <v>80</v>
      </c>
    </row>
    <row r="25" spans="2:6" x14ac:dyDescent="0.3">
      <c r="B25" s="3">
        <v>1</v>
      </c>
      <c r="C25" s="7" t="s">
        <v>62</v>
      </c>
      <c r="D25" s="23"/>
      <c r="E25" s="4"/>
      <c r="F25" s="2">
        <f>D25*E25</f>
        <v>0</v>
      </c>
    </row>
    <row r="26" spans="2:6" x14ac:dyDescent="0.3">
      <c r="B26" s="3">
        <v>2</v>
      </c>
      <c r="C26" s="7" t="s">
        <v>63</v>
      </c>
      <c r="D26" s="23"/>
      <c r="E26" s="4"/>
      <c r="F26" s="2">
        <f>D26*E26</f>
        <v>0</v>
      </c>
    </row>
    <row r="27" spans="2:6" ht="57.6" x14ac:dyDescent="0.3">
      <c r="B27" s="4">
        <v>3</v>
      </c>
      <c r="C27" s="20" t="s">
        <v>90</v>
      </c>
      <c r="D27" s="23"/>
      <c r="E27" s="4"/>
      <c r="F27" s="2">
        <f>D27*E27</f>
        <v>0</v>
      </c>
    </row>
    <row r="28" spans="2:6" x14ac:dyDescent="0.3">
      <c r="B28" s="3">
        <v>4</v>
      </c>
      <c r="C28" s="7" t="s">
        <v>81</v>
      </c>
      <c r="D28" s="23"/>
      <c r="E28" s="4"/>
      <c r="F28" s="2">
        <f>D28*E28</f>
        <v>0</v>
      </c>
    </row>
    <row r="29" spans="2:6" x14ac:dyDescent="0.3">
      <c r="B29" s="47" t="s">
        <v>20</v>
      </c>
      <c r="C29" s="48"/>
      <c r="D29" s="48"/>
      <c r="E29" s="49"/>
      <c r="F29" s="6">
        <f>SUM(F25:F28)</f>
        <v>0</v>
      </c>
    </row>
    <row r="30" spans="2:6" x14ac:dyDescent="0.3">
      <c r="B30" s="42"/>
      <c r="C30" s="43"/>
      <c r="D30" s="43"/>
      <c r="E30" s="43"/>
      <c r="F30" s="44"/>
    </row>
    <row r="31" spans="2:6" ht="28.8" x14ac:dyDescent="0.3">
      <c r="B31" s="31" t="s">
        <v>60</v>
      </c>
      <c r="C31" s="37" t="s">
        <v>78</v>
      </c>
      <c r="D31" s="32" t="s">
        <v>79</v>
      </c>
      <c r="E31" s="33" t="s">
        <v>25</v>
      </c>
      <c r="F31" s="34" t="s">
        <v>80</v>
      </c>
    </row>
    <row r="32" spans="2:6" x14ac:dyDescent="0.3">
      <c r="B32" s="3">
        <v>1</v>
      </c>
      <c r="C32" s="7" t="s">
        <v>26</v>
      </c>
      <c r="D32" s="2"/>
      <c r="E32" s="4"/>
      <c r="F32" s="2">
        <f t="shared" ref="F32:F37" si="0">D32*E32</f>
        <v>0</v>
      </c>
    </row>
    <row r="33" spans="2:6" s="30" customFormat="1" ht="14.4" customHeight="1" x14ac:dyDescent="0.3">
      <c r="B33" s="3">
        <v>2</v>
      </c>
      <c r="C33" s="7" t="s">
        <v>27</v>
      </c>
      <c r="D33" s="2"/>
      <c r="E33" s="4"/>
      <c r="F33" s="2">
        <f t="shared" si="0"/>
        <v>0</v>
      </c>
    </row>
    <row r="34" spans="2:6" s="30" customFormat="1" ht="14.4" customHeight="1" x14ac:dyDescent="0.3">
      <c r="B34" s="3">
        <v>3</v>
      </c>
      <c r="C34" s="7" t="s">
        <v>28</v>
      </c>
      <c r="D34" s="2"/>
      <c r="E34" s="4"/>
      <c r="F34" s="2">
        <f t="shared" si="0"/>
        <v>0</v>
      </c>
    </row>
    <row r="35" spans="2:6" s="30" customFormat="1" x14ac:dyDescent="0.3">
      <c r="B35" s="3">
        <v>4</v>
      </c>
      <c r="C35" s="7" t="s">
        <v>109</v>
      </c>
      <c r="D35" s="2"/>
      <c r="E35" s="4"/>
      <c r="F35" s="2">
        <f t="shared" si="0"/>
        <v>0</v>
      </c>
    </row>
    <row r="36" spans="2:6" s="30" customFormat="1" x14ac:dyDescent="0.3">
      <c r="B36" s="3">
        <v>5</v>
      </c>
      <c r="C36" s="7" t="s">
        <v>29</v>
      </c>
      <c r="D36" s="2"/>
      <c r="E36" s="4"/>
      <c r="F36" s="2">
        <f t="shared" si="0"/>
        <v>0</v>
      </c>
    </row>
    <row r="37" spans="2:6" s="30" customFormat="1" x14ac:dyDescent="0.3">
      <c r="B37" s="3">
        <v>6</v>
      </c>
      <c r="C37" s="7" t="s">
        <v>29</v>
      </c>
      <c r="D37" s="2"/>
      <c r="E37" s="4"/>
      <c r="F37" s="2">
        <f t="shared" si="0"/>
        <v>0</v>
      </c>
    </row>
    <row r="38" spans="2:6" s="30" customFormat="1" x14ac:dyDescent="0.3">
      <c r="B38" s="47" t="s">
        <v>20</v>
      </c>
      <c r="C38" s="48"/>
      <c r="D38" s="48"/>
      <c r="E38" s="49"/>
      <c r="F38" s="6">
        <f>SUM(F32:F37)</f>
        <v>0</v>
      </c>
    </row>
    <row r="39" spans="2:6" s="30" customFormat="1" x14ac:dyDescent="0.3">
      <c r="B39" s="42"/>
      <c r="C39" s="43"/>
      <c r="D39" s="43"/>
      <c r="E39" s="43"/>
      <c r="F39" s="44"/>
    </row>
    <row r="40" spans="2:6" s="30" customFormat="1" ht="43.2" x14ac:dyDescent="0.3">
      <c r="B40" s="38" t="s">
        <v>9</v>
      </c>
      <c r="C40" s="39" t="s">
        <v>118</v>
      </c>
      <c r="D40" s="32" t="s">
        <v>79</v>
      </c>
      <c r="E40" s="40" t="s">
        <v>25</v>
      </c>
      <c r="F40" s="34" t="s">
        <v>80</v>
      </c>
    </row>
    <row r="41" spans="2:6" s="30" customFormat="1" x14ac:dyDescent="0.3">
      <c r="B41" s="3">
        <v>1</v>
      </c>
      <c r="C41" s="8" t="s">
        <v>30</v>
      </c>
      <c r="D41" s="2"/>
      <c r="E41" s="4"/>
      <c r="F41" s="2">
        <f t="shared" ref="F41:F47" si="1">D41*E41</f>
        <v>0</v>
      </c>
    </row>
    <row r="42" spans="2:6" s="30" customFormat="1" x14ac:dyDescent="0.3">
      <c r="B42" s="3">
        <v>2</v>
      </c>
      <c r="C42" s="8" t="s">
        <v>31</v>
      </c>
      <c r="D42" s="2"/>
      <c r="E42" s="4"/>
      <c r="F42" s="2">
        <f t="shared" si="1"/>
        <v>0</v>
      </c>
    </row>
    <row r="43" spans="2:6" s="30" customFormat="1" x14ac:dyDescent="0.3">
      <c r="B43" s="3">
        <v>3</v>
      </c>
      <c r="C43" s="8" t="s">
        <v>32</v>
      </c>
      <c r="D43" s="2"/>
      <c r="E43" s="4"/>
      <c r="F43" s="2">
        <f t="shared" si="1"/>
        <v>0</v>
      </c>
    </row>
    <row r="44" spans="2:6" s="30" customFormat="1" x14ac:dyDescent="0.3">
      <c r="B44" s="3">
        <v>4</v>
      </c>
      <c r="C44" s="8" t="s">
        <v>33</v>
      </c>
      <c r="D44" s="2"/>
      <c r="E44" s="4"/>
      <c r="F44" s="2">
        <f t="shared" si="1"/>
        <v>0</v>
      </c>
    </row>
    <row r="45" spans="2:6" s="30" customFormat="1" x14ac:dyDescent="0.3">
      <c r="B45" s="3">
        <v>5</v>
      </c>
      <c r="C45" s="8" t="s">
        <v>34</v>
      </c>
      <c r="D45" s="2"/>
      <c r="E45" s="4"/>
      <c r="F45" s="2">
        <f t="shared" si="1"/>
        <v>0</v>
      </c>
    </row>
    <row r="46" spans="2:6" s="30" customFormat="1" x14ac:dyDescent="0.3">
      <c r="B46" s="3">
        <v>19</v>
      </c>
      <c r="C46" s="8" t="s">
        <v>35</v>
      </c>
      <c r="D46" s="2"/>
      <c r="E46" s="4"/>
      <c r="F46" s="2">
        <f t="shared" si="1"/>
        <v>0</v>
      </c>
    </row>
    <row r="47" spans="2:6" s="30" customFormat="1" x14ac:dyDescent="0.3">
      <c r="B47" s="3">
        <v>20</v>
      </c>
      <c r="C47" s="8" t="s">
        <v>108</v>
      </c>
      <c r="D47" s="2"/>
      <c r="E47" s="4"/>
      <c r="F47" s="2">
        <f t="shared" si="1"/>
        <v>0</v>
      </c>
    </row>
    <row r="48" spans="2:6" s="30" customFormat="1" x14ac:dyDescent="0.3">
      <c r="B48" s="47" t="s">
        <v>20</v>
      </c>
      <c r="C48" s="48"/>
      <c r="D48" s="48"/>
      <c r="E48" s="49"/>
      <c r="F48" s="6">
        <f>SUM(F41:F47)</f>
        <v>0</v>
      </c>
    </row>
    <row r="49" spans="2:6" s="30" customFormat="1" x14ac:dyDescent="0.3">
      <c r="B49" s="42"/>
      <c r="C49" s="43"/>
      <c r="D49" s="43"/>
      <c r="E49" s="43"/>
      <c r="F49" s="44"/>
    </row>
    <row r="50" spans="2:6" s="30" customFormat="1" x14ac:dyDescent="0.3">
      <c r="B50" s="97"/>
      <c r="C50" s="98"/>
      <c r="D50" s="98"/>
      <c r="E50" s="98"/>
      <c r="F50" s="99"/>
    </row>
    <row r="51" spans="2:6" s="30" customFormat="1" x14ac:dyDescent="0.3">
      <c r="B51" s="51"/>
      <c r="C51" s="51"/>
      <c r="D51" s="51"/>
      <c r="E51" s="51"/>
      <c r="F51" s="51"/>
    </row>
    <row r="52" spans="2:6" s="30" customFormat="1" x14ac:dyDescent="0.3">
      <c r="B52" s="31" t="s">
        <v>10</v>
      </c>
      <c r="C52" s="31" t="s">
        <v>2</v>
      </c>
      <c r="D52" s="32" t="s">
        <v>79</v>
      </c>
      <c r="E52" s="33" t="s">
        <v>36</v>
      </c>
      <c r="F52" s="34" t="s">
        <v>80</v>
      </c>
    </row>
    <row r="53" spans="2:6" s="30" customFormat="1" x14ac:dyDescent="0.3">
      <c r="B53" s="3">
        <v>1</v>
      </c>
      <c r="C53" s="7" t="s">
        <v>37</v>
      </c>
      <c r="D53" s="2"/>
      <c r="E53" s="4"/>
      <c r="F53" s="2">
        <f>D53*E53</f>
        <v>0</v>
      </c>
    </row>
    <row r="54" spans="2:6" s="30" customFormat="1" x14ac:dyDescent="0.3">
      <c r="B54" s="3">
        <v>2</v>
      </c>
      <c r="C54" s="7" t="s">
        <v>38</v>
      </c>
      <c r="D54" s="2"/>
      <c r="E54" s="4"/>
      <c r="F54" s="2">
        <f>D54*E54</f>
        <v>0</v>
      </c>
    </row>
    <row r="55" spans="2:6" s="30" customFormat="1" x14ac:dyDescent="0.3">
      <c r="B55" s="47" t="s">
        <v>20</v>
      </c>
      <c r="C55" s="48"/>
      <c r="D55" s="48"/>
      <c r="E55" s="49"/>
      <c r="F55" s="6">
        <f>SUM(F53:F54)</f>
        <v>0</v>
      </c>
    </row>
    <row r="56" spans="2:6" s="30" customFormat="1" x14ac:dyDescent="0.3">
      <c r="B56" s="42"/>
      <c r="C56" s="43"/>
      <c r="D56" s="43"/>
      <c r="E56" s="43"/>
      <c r="F56" s="44"/>
    </row>
    <row r="57" spans="2:6" s="30" customFormat="1" x14ac:dyDescent="0.3">
      <c r="B57" s="31" t="s">
        <v>11</v>
      </c>
      <c r="C57" s="31" t="s">
        <v>4</v>
      </c>
      <c r="D57" s="32" t="s">
        <v>79</v>
      </c>
      <c r="E57" s="33" t="s">
        <v>36</v>
      </c>
      <c r="F57" s="34" t="s">
        <v>80</v>
      </c>
    </row>
    <row r="58" spans="2:6" s="30" customFormat="1" x14ac:dyDescent="0.3">
      <c r="B58" s="3">
        <v>1</v>
      </c>
      <c r="C58" s="7" t="s">
        <v>44</v>
      </c>
      <c r="D58" s="2"/>
      <c r="E58" s="4"/>
      <c r="F58" s="2">
        <f>D58*E58</f>
        <v>0</v>
      </c>
    </row>
    <row r="59" spans="2:6" s="30" customFormat="1" x14ac:dyDescent="0.3">
      <c r="B59" s="47" t="s">
        <v>20</v>
      </c>
      <c r="C59" s="48"/>
      <c r="D59" s="48"/>
      <c r="E59" s="49"/>
      <c r="F59" s="6">
        <f>SUM(F58:F58)</f>
        <v>0</v>
      </c>
    </row>
    <row r="60" spans="2:6" s="30" customFormat="1" x14ac:dyDescent="0.3">
      <c r="B60" s="42"/>
      <c r="C60" s="43"/>
      <c r="D60" s="43"/>
      <c r="E60" s="43"/>
      <c r="F60" s="44"/>
    </row>
    <row r="61" spans="2:6" s="30" customFormat="1" x14ac:dyDescent="0.3">
      <c r="B61" s="31" t="s">
        <v>12</v>
      </c>
      <c r="C61" s="31" t="s">
        <v>3</v>
      </c>
      <c r="D61" s="32" t="s">
        <v>79</v>
      </c>
      <c r="E61" s="33" t="s">
        <v>36</v>
      </c>
      <c r="F61" s="34" t="s">
        <v>80</v>
      </c>
    </row>
    <row r="62" spans="2:6" s="30" customFormat="1" x14ac:dyDescent="0.3">
      <c r="B62" s="3">
        <v>1</v>
      </c>
      <c r="C62" s="7" t="s">
        <v>45</v>
      </c>
      <c r="D62" s="2"/>
      <c r="E62" s="4"/>
      <c r="F62" s="2">
        <f>D62*E62</f>
        <v>0</v>
      </c>
    </row>
    <row r="63" spans="2:6" s="30" customFormat="1" x14ac:dyDescent="0.3">
      <c r="B63" s="47" t="s">
        <v>20</v>
      </c>
      <c r="C63" s="48"/>
      <c r="D63" s="48"/>
      <c r="E63" s="49"/>
      <c r="F63" s="6">
        <f>SUM(F62:F62)</f>
        <v>0</v>
      </c>
    </row>
    <row r="64" spans="2:6" s="30" customFormat="1" x14ac:dyDescent="0.3">
      <c r="B64" s="42"/>
      <c r="C64" s="43"/>
      <c r="D64" s="43"/>
      <c r="E64" s="43"/>
      <c r="F64" s="44"/>
    </row>
    <row r="65" spans="2:6" s="30" customFormat="1" ht="28.8" x14ac:dyDescent="0.3">
      <c r="B65" s="31" t="s">
        <v>64</v>
      </c>
      <c r="C65" s="37" t="s">
        <v>87</v>
      </c>
      <c r="D65" s="32" t="s">
        <v>79</v>
      </c>
      <c r="E65" s="33" t="s">
        <v>36</v>
      </c>
      <c r="F65" s="34" t="s">
        <v>80</v>
      </c>
    </row>
    <row r="66" spans="2:6" s="30" customFormat="1" x14ac:dyDescent="0.3">
      <c r="B66" s="3">
        <v>1</v>
      </c>
      <c r="C66" s="7" t="s">
        <v>46</v>
      </c>
      <c r="D66" s="23"/>
      <c r="E66" s="45"/>
      <c r="F66" s="46"/>
    </row>
    <row r="67" spans="2:6" s="30" customFormat="1" x14ac:dyDescent="0.3">
      <c r="B67" s="47" t="s">
        <v>20</v>
      </c>
      <c r="C67" s="48"/>
      <c r="D67" s="48"/>
      <c r="E67" s="49"/>
      <c r="F67" s="6">
        <f>D66</f>
        <v>0</v>
      </c>
    </row>
    <row r="68" spans="2:6" s="30" customFormat="1" x14ac:dyDescent="0.3">
      <c r="B68" s="42"/>
      <c r="C68" s="43"/>
      <c r="D68" s="43"/>
      <c r="E68" s="43"/>
      <c r="F68" s="44"/>
    </row>
    <row r="69" spans="2:6" s="30" customFormat="1" ht="28.8" x14ac:dyDescent="0.3">
      <c r="B69" s="31" t="s">
        <v>65</v>
      </c>
      <c r="C69" s="37" t="s">
        <v>88</v>
      </c>
      <c r="D69" s="32" t="s">
        <v>79</v>
      </c>
      <c r="E69" s="33" t="s">
        <v>36</v>
      </c>
      <c r="F69" s="34" t="s">
        <v>80</v>
      </c>
    </row>
    <row r="70" spans="2:6" s="30" customFormat="1" x14ac:dyDescent="0.3">
      <c r="B70" s="3">
        <v>1</v>
      </c>
      <c r="C70" s="7" t="s">
        <v>46</v>
      </c>
      <c r="D70" s="23"/>
      <c r="E70" s="45"/>
      <c r="F70" s="46"/>
    </row>
    <row r="71" spans="2:6" s="30" customFormat="1" x14ac:dyDescent="0.3">
      <c r="B71" s="47" t="s">
        <v>20</v>
      </c>
      <c r="C71" s="48"/>
      <c r="D71" s="48"/>
      <c r="E71" s="49"/>
      <c r="F71" s="6">
        <f>D70</f>
        <v>0</v>
      </c>
    </row>
    <row r="72" spans="2:6" s="30" customFormat="1" x14ac:dyDescent="0.3">
      <c r="B72" s="42"/>
      <c r="C72" s="43"/>
      <c r="D72" s="43"/>
      <c r="E72" s="43"/>
      <c r="F72" s="44"/>
    </row>
    <row r="73" spans="2:6" s="30" customFormat="1" x14ac:dyDescent="0.3">
      <c r="B73" s="31" t="s">
        <v>66</v>
      </c>
      <c r="C73" s="37" t="s">
        <v>69</v>
      </c>
      <c r="D73" s="32" t="s">
        <v>79</v>
      </c>
      <c r="E73" s="33" t="s">
        <v>36</v>
      </c>
      <c r="F73" s="34" t="s">
        <v>80</v>
      </c>
    </row>
    <row r="74" spans="2:6" s="30" customFormat="1" x14ac:dyDescent="0.3">
      <c r="B74" s="3">
        <v>1</v>
      </c>
      <c r="C74" s="7" t="s">
        <v>46</v>
      </c>
      <c r="D74" s="23"/>
      <c r="E74" s="45"/>
      <c r="F74" s="46"/>
    </row>
    <row r="75" spans="2:6" s="30" customFormat="1" x14ac:dyDescent="0.3">
      <c r="B75" s="47" t="s">
        <v>20</v>
      </c>
      <c r="C75" s="48"/>
      <c r="D75" s="48"/>
      <c r="E75" s="49"/>
      <c r="F75" s="6">
        <f>D74</f>
        <v>0</v>
      </c>
    </row>
    <row r="76" spans="2:6" s="30" customFormat="1" x14ac:dyDescent="0.3">
      <c r="B76" s="42"/>
      <c r="C76" s="43"/>
      <c r="D76" s="43"/>
      <c r="E76" s="43"/>
      <c r="F76" s="44"/>
    </row>
    <row r="77" spans="2:6" s="30" customFormat="1" x14ac:dyDescent="0.3">
      <c r="B77" s="42"/>
      <c r="C77" s="43"/>
      <c r="D77" s="43"/>
      <c r="E77" s="43"/>
      <c r="F77" s="44"/>
    </row>
    <row r="78" spans="2:6" s="30" customFormat="1" x14ac:dyDescent="0.3">
      <c r="B78" s="31" t="s">
        <v>67</v>
      </c>
      <c r="C78" s="31" t="s">
        <v>5</v>
      </c>
      <c r="D78" s="32" t="s">
        <v>79</v>
      </c>
      <c r="E78" s="33" t="s">
        <v>36</v>
      </c>
      <c r="F78" s="34" t="s">
        <v>80</v>
      </c>
    </row>
    <row r="79" spans="2:6" s="30" customFormat="1" x14ac:dyDescent="0.3">
      <c r="B79" s="3">
        <v>1</v>
      </c>
      <c r="C79" s="7" t="s">
        <v>46</v>
      </c>
      <c r="D79" s="100"/>
      <c r="E79" s="101"/>
      <c r="F79" s="102"/>
    </row>
    <row r="80" spans="2:6" s="30" customFormat="1" x14ac:dyDescent="0.3">
      <c r="B80" s="79" t="s">
        <v>20</v>
      </c>
      <c r="C80" s="80"/>
      <c r="D80" s="80"/>
      <c r="E80" s="81"/>
      <c r="F80" s="6">
        <f>D79</f>
        <v>0</v>
      </c>
    </row>
    <row r="81" spans="2:6" s="30" customFormat="1" x14ac:dyDescent="0.3">
      <c r="B81" s="82"/>
      <c r="C81" s="83"/>
      <c r="D81" s="83"/>
      <c r="E81" s="83"/>
      <c r="F81" s="84"/>
    </row>
    <row r="82" spans="2:6" s="30" customFormat="1" x14ac:dyDescent="0.3">
      <c r="B82" s="31" t="s">
        <v>68</v>
      </c>
      <c r="C82" s="31" t="s">
        <v>82</v>
      </c>
      <c r="D82" s="32" t="s">
        <v>79</v>
      </c>
      <c r="E82" s="33" t="s">
        <v>36</v>
      </c>
      <c r="F82" s="34" t="s">
        <v>80</v>
      </c>
    </row>
    <row r="83" spans="2:6" s="30" customFormat="1" x14ac:dyDescent="0.3">
      <c r="B83" s="3">
        <v>1</v>
      </c>
      <c r="C83" s="7" t="s">
        <v>46</v>
      </c>
      <c r="D83" s="100"/>
      <c r="E83" s="101"/>
      <c r="F83" s="102"/>
    </row>
    <row r="84" spans="2:6" s="30" customFormat="1" x14ac:dyDescent="0.3">
      <c r="B84" s="79" t="s">
        <v>20</v>
      </c>
      <c r="C84" s="80"/>
      <c r="D84" s="80"/>
      <c r="E84" s="81"/>
      <c r="F84" s="6">
        <f>D83</f>
        <v>0</v>
      </c>
    </row>
    <row r="85" spans="2:6" s="30" customFormat="1" x14ac:dyDescent="0.3">
      <c r="B85" s="82"/>
      <c r="C85" s="83"/>
      <c r="D85" s="83"/>
      <c r="E85" s="83"/>
      <c r="F85" s="84"/>
    </row>
    <row r="86" spans="2:6" s="30" customFormat="1" x14ac:dyDescent="0.3">
      <c r="B86" s="31" t="s">
        <v>71</v>
      </c>
      <c r="C86" s="31" t="s">
        <v>6</v>
      </c>
      <c r="D86" s="32" t="s">
        <v>79</v>
      </c>
      <c r="E86" s="33" t="s">
        <v>36</v>
      </c>
      <c r="F86" s="34" t="s">
        <v>80</v>
      </c>
    </row>
    <row r="87" spans="2:6" s="30" customFormat="1" x14ac:dyDescent="0.3">
      <c r="B87" s="3">
        <v>1</v>
      </c>
      <c r="C87" s="7" t="s">
        <v>48</v>
      </c>
      <c r="D87" s="2"/>
      <c r="E87" s="4"/>
      <c r="F87" s="2">
        <f>D87*E87</f>
        <v>0</v>
      </c>
    </row>
    <row r="88" spans="2:6" s="30" customFormat="1" x14ac:dyDescent="0.3">
      <c r="B88" s="3">
        <v>2</v>
      </c>
      <c r="C88" s="7" t="s">
        <v>47</v>
      </c>
      <c r="D88" s="2"/>
      <c r="E88" s="4"/>
      <c r="F88" s="2">
        <f>D88*E88</f>
        <v>0</v>
      </c>
    </row>
    <row r="89" spans="2:6" s="30" customFormat="1" x14ac:dyDescent="0.3">
      <c r="B89" s="79" t="s">
        <v>20</v>
      </c>
      <c r="C89" s="80"/>
      <c r="D89" s="80"/>
      <c r="E89" s="81"/>
      <c r="F89" s="6">
        <f>SUM(F87:F88)</f>
        <v>0</v>
      </c>
    </row>
    <row r="90" spans="2:6" s="30" customFormat="1" x14ac:dyDescent="0.3">
      <c r="B90" s="82"/>
      <c r="C90" s="83"/>
      <c r="D90" s="83"/>
      <c r="E90" s="83"/>
      <c r="F90" s="84"/>
    </row>
    <row r="91" spans="2:6" s="30" customFormat="1" x14ac:dyDescent="0.3">
      <c r="B91" s="85"/>
      <c r="C91" s="86"/>
      <c r="D91" s="86"/>
      <c r="E91" s="86"/>
      <c r="F91" s="87"/>
    </row>
    <row r="92" spans="2:6" s="30" customFormat="1" x14ac:dyDescent="0.3">
      <c r="B92" s="88"/>
      <c r="C92" s="89"/>
      <c r="D92" s="89"/>
      <c r="E92" s="89"/>
      <c r="F92" s="90"/>
    </row>
    <row r="93" spans="2:6" s="30" customFormat="1" x14ac:dyDescent="0.3">
      <c r="B93" s="31" t="s">
        <v>72</v>
      </c>
      <c r="C93" s="31" t="s">
        <v>89</v>
      </c>
      <c r="D93" s="32" t="s">
        <v>79</v>
      </c>
      <c r="E93" s="33" t="s">
        <v>36</v>
      </c>
      <c r="F93" s="34" t="s">
        <v>80</v>
      </c>
    </row>
    <row r="94" spans="2:6" s="30" customFormat="1" x14ac:dyDescent="0.3">
      <c r="B94" s="3">
        <v>1</v>
      </c>
      <c r="C94" s="7" t="s">
        <v>73</v>
      </c>
      <c r="D94" s="2"/>
      <c r="E94" s="4"/>
      <c r="F94" s="2">
        <f>D94*E94</f>
        <v>0</v>
      </c>
    </row>
    <row r="95" spans="2:6" s="30" customFormat="1" x14ac:dyDescent="0.3">
      <c r="B95" s="3">
        <v>2</v>
      </c>
      <c r="C95" s="7" t="s">
        <v>91</v>
      </c>
      <c r="D95" s="2"/>
      <c r="E95" s="4"/>
      <c r="F95" s="2">
        <v>0</v>
      </c>
    </row>
    <row r="96" spans="2:6" s="30" customFormat="1" ht="28.8" x14ac:dyDescent="0.3">
      <c r="B96" s="3">
        <v>3</v>
      </c>
      <c r="C96" s="19" t="s">
        <v>92</v>
      </c>
      <c r="D96" s="2"/>
      <c r="E96" s="4"/>
      <c r="F96" s="2">
        <v>0</v>
      </c>
    </row>
    <row r="97" spans="2:6" s="30" customFormat="1" x14ac:dyDescent="0.3">
      <c r="B97" s="3">
        <v>4</v>
      </c>
      <c r="C97" s="7" t="s">
        <v>85</v>
      </c>
      <c r="D97" s="2"/>
      <c r="E97" s="4"/>
      <c r="F97" s="2">
        <f>D97*E97</f>
        <v>0</v>
      </c>
    </row>
    <row r="98" spans="2:6" s="30" customFormat="1" x14ac:dyDescent="0.3">
      <c r="B98" s="79" t="s">
        <v>20</v>
      </c>
      <c r="C98" s="80"/>
      <c r="D98" s="80"/>
      <c r="E98" s="81"/>
      <c r="F98" s="6">
        <f>SUM(F94:F97)</f>
        <v>0</v>
      </c>
    </row>
    <row r="99" spans="2:6" s="30" customFormat="1" x14ac:dyDescent="0.3">
      <c r="B99" s="82"/>
      <c r="C99" s="83"/>
      <c r="D99" s="83"/>
      <c r="E99" s="83"/>
      <c r="F99" s="84"/>
    </row>
    <row r="100" spans="2:6" s="30" customFormat="1" ht="28.8" x14ac:dyDescent="0.3">
      <c r="B100" s="31" t="s">
        <v>70</v>
      </c>
      <c r="C100" s="37" t="s">
        <v>83</v>
      </c>
      <c r="D100" s="32" t="s">
        <v>79</v>
      </c>
      <c r="E100" s="33" t="s">
        <v>36</v>
      </c>
      <c r="F100" s="34" t="s">
        <v>80</v>
      </c>
    </row>
    <row r="101" spans="2:6" s="30" customFormat="1" x14ac:dyDescent="0.3">
      <c r="B101" s="3">
        <v>1</v>
      </c>
      <c r="C101" s="7" t="s">
        <v>49</v>
      </c>
      <c r="D101" s="2"/>
      <c r="E101" s="4"/>
      <c r="F101" s="2">
        <f>D101*E101</f>
        <v>0</v>
      </c>
    </row>
    <row r="102" spans="2:6" s="30" customFormat="1" x14ac:dyDescent="0.3">
      <c r="B102" s="3">
        <v>2</v>
      </c>
      <c r="C102" s="7" t="s">
        <v>49</v>
      </c>
      <c r="D102" s="2"/>
      <c r="E102" s="4"/>
      <c r="F102" s="2">
        <f>D102*E102</f>
        <v>0</v>
      </c>
    </row>
    <row r="103" spans="2:6" s="30" customFormat="1" x14ac:dyDescent="0.3">
      <c r="B103" s="79" t="s">
        <v>20</v>
      </c>
      <c r="C103" s="80"/>
      <c r="D103" s="80"/>
      <c r="E103" s="81"/>
      <c r="F103" s="6">
        <f>SUM(F101:F102)</f>
        <v>0</v>
      </c>
    </row>
    <row r="104" spans="2:6" s="30" customFormat="1" x14ac:dyDescent="0.3">
      <c r="B104" s="82"/>
      <c r="C104" s="83"/>
      <c r="D104" s="83"/>
      <c r="E104" s="83"/>
      <c r="F104" s="84"/>
    </row>
    <row r="105" spans="2:6" s="30" customFormat="1" x14ac:dyDescent="0.3">
      <c r="E105" s="41"/>
    </row>
    <row r="106" spans="2:6" s="30" customFormat="1" x14ac:dyDescent="0.3">
      <c r="E106" s="41"/>
    </row>
    <row r="107" spans="2:6" s="30" customFormat="1" x14ac:dyDescent="0.3"/>
    <row r="108" spans="2:6" s="30" customFormat="1" x14ac:dyDescent="0.3"/>
    <row r="109" spans="2:6" s="30" customFormat="1" x14ac:dyDescent="0.3"/>
    <row r="110" spans="2:6" s="30" customFormat="1" x14ac:dyDescent="0.3"/>
    <row r="111" spans="2:6" s="30" customFormat="1" x14ac:dyDescent="0.3"/>
    <row r="112" spans="2:6" s="30" customFormat="1" x14ac:dyDescent="0.3"/>
    <row r="113" s="30" customFormat="1" x14ac:dyDescent="0.3"/>
    <row r="114" s="30" customFormat="1" x14ac:dyDescent="0.3"/>
    <row r="115" s="30" customFormat="1" x14ac:dyDescent="0.3"/>
    <row r="116" s="30" customFormat="1" x14ac:dyDescent="0.3"/>
    <row r="117" s="30" customFormat="1" x14ac:dyDescent="0.3"/>
    <row r="118" s="30" customFormat="1" x14ac:dyDescent="0.3"/>
    <row r="119" s="30" customFormat="1" x14ac:dyDescent="0.3"/>
    <row r="120" s="30" customFormat="1" ht="14.4" customHeight="1" x14ac:dyDescent="0.3"/>
    <row r="121" s="30" customFormat="1" x14ac:dyDescent="0.3"/>
    <row r="122" s="30" customFormat="1" x14ac:dyDescent="0.3"/>
    <row r="123" s="30" customFormat="1" x14ac:dyDescent="0.3"/>
    <row r="124" s="30" customFormat="1" x14ac:dyDescent="0.3"/>
    <row r="125" s="30" customFormat="1" x14ac:dyDescent="0.3"/>
    <row r="126" s="30" customFormat="1" x14ac:dyDescent="0.3"/>
    <row r="127" s="30" customFormat="1" x14ac:dyDescent="0.3"/>
    <row r="128" s="30" customFormat="1" x14ac:dyDescent="0.3"/>
    <row r="129" spans="5:5" s="30" customFormat="1" x14ac:dyDescent="0.3"/>
    <row r="130" spans="5:5" s="30" customFormat="1" x14ac:dyDescent="0.3"/>
    <row r="131" spans="5:5" s="30" customFormat="1" x14ac:dyDescent="0.3"/>
    <row r="132" spans="5:5" s="30" customFormat="1" x14ac:dyDescent="0.3"/>
    <row r="133" spans="5:5" s="30" customFormat="1" x14ac:dyDescent="0.3"/>
    <row r="134" spans="5:5" s="30" customFormat="1" x14ac:dyDescent="0.3"/>
    <row r="135" spans="5:5" s="30" customFormat="1" x14ac:dyDescent="0.3"/>
    <row r="136" spans="5:5" s="30" customFormat="1" x14ac:dyDescent="0.3">
      <c r="E136" s="41"/>
    </row>
  </sheetData>
  <sheetProtection selectLockedCells="1"/>
  <mergeCells count="16">
    <mergeCell ref="B2:F2"/>
    <mergeCell ref="B23:F23"/>
    <mergeCell ref="B50:F50"/>
    <mergeCell ref="D79:F79"/>
    <mergeCell ref="D83:F83"/>
    <mergeCell ref="B84:E84"/>
    <mergeCell ref="B85:F85"/>
    <mergeCell ref="B98:E98"/>
    <mergeCell ref="B104:F104"/>
    <mergeCell ref="B80:E80"/>
    <mergeCell ref="B81:F81"/>
    <mergeCell ref="B89:E89"/>
    <mergeCell ref="B90:F90"/>
    <mergeCell ref="B91:F92"/>
    <mergeCell ref="B103:E103"/>
    <mergeCell ref="B99:F99"/>
  </mergeCells>
  <pageMargins left="0.7" right="0.7" top="0.75" bottom="0.75" header="0.3" footer="0.3"/>
  <pageSetup scale="58" orientation="portrait" r:id="rId1"/>
  <rowBreaks count="2" manualBreakCount="2">
    <brk id="55" max="16383" man="1"/>
    <brk id="11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7AD7A-DCA8-42C2-930D-DB117C3CFBC0}">
  <dimension ref="B2:F28"/>
  <sheetViews>
    <sheetView tabSelected="1" view="pageBreakPreview" zoomScale="60" zoomScaleNormal="100" workbookViewId="0">
      <selection activeCell="K11" sqref="K11"/>
    </sheetView>
  </sheetViews>
  <sheetFormatPr defaultRowHeight="14.4" x14ac:dyDescent="0.3"/>
  <cols>
    <col min="3" max="3" width="63.21875" bestFit="1" customWidth="1"/>
    <col min="4" max="4" width="22.33203125" customWidth="1"/>
    <col min="5" max="5" width="7.6640625" customWidth="1"/>
    <col min="6" max="6" width="18.109375" customWidth="1"/>
  </cols>
  <sheetData>
    <row r="2" spans="2:6" x14ac:dyDescent="0.3">
      <c r="B2" s="109" t="s">
        <v>13</v>
      </c>
      <c r="C2" s="109"/>
      <c r="D2" s="109"/>
      <c r="E2" s="109"/>
      <c r="F2" s="109"/>
    </row>
    <row r="3" spans="2:6" x14ac:dyDescent="0.3">
      <c r="B3" s="109"/>
      <c r="C3" s="109"/>
      <c r="D3" s="109"/>
      <c r="E3" s="109"/>
      <c r="F3" s="109"/>
    </row>
    <row r="4" spans="2:6" x14ac:dyDescent="0.3">
      <c r="B4" s="109"/>
      <c r="C4" s="109"/>
      <c r="D4" s="109"/>
      <c r="E4" s="109"/>
      <c r="F4" s="109"/>
    </row>
    <row r="5" spans="2:6" x14ac:dyDescent="0.3">
      <c r="B5" s="109"/>
      <c r="C5" s="109"/>
      <c r="D5" s="109"/>
      <c r="E5" s="109"/>
      <c r="F5" s="109"/>
    </row>
    <row r="6" spans="2:6" x14ac:dyDescent="0.3">
      <c r="B6" s="110" t="s">
        <v>39</v>
      </c>
      <c r="C6" s="110"/>
      <c r="D6" s="110"/>
      <c r="E6" s="110"/>
      <c r="F6" s="110"/>
    </row>
    <row r="7" spans="2:6" ht="28.8" x14ac:dyDescent="0.3">
      <c r="B7" s="9" t="s">
        <v>14</v>
      </c>
      <c r="C7" s="10" t="s">
        <v>7</v>
      </c>
      <c r="D7" s="10" t="s">
        <v>97</v>
      </c>
      <c r="E7" s="72" t="s">
        <v>124</v>
      </c>
      <c r="F7" s="10" t="s">
        <v>77</v>
      </c>
    </row>
    <row r="8" spans="2:6" x14ac:dyDescent="0.3">
      <c r="B8" s="9" t="s">
        <v>51</v>
      </c>
      <c r="C8" s="9" t="s">
        <v>86</v>
      </c>
      <c r="D8" s="27">
        <f>'Buget detaliat'!F7</f>
        <v>0</v>
      </c>
      <c r="E8" s="22"/>
      <c r="F8" s="21">
        <f t="shared" ref="F8:F24" si="0">D8+E8</f>
        <v>0</v>
      </c>
    </row>
    <row r="9" spans="2:6" x14ac:dyDescent="0.3">
      <c r="B9" s="9" t="s">
        <v>74</v>
      </c>
      <c r="C9" s="9" t="s">
        <v>15</v>
      </c>
      <c r="D9" s="27">
        <f>'Buget detaliat'!F14</f>
        <v>0</v>
      </c>
      <c r="E9" s="22"/>
      <c r="F9" s="21">
        <f t="shared" si="0"/>
        <v>0</v>
      </c>
    </row>
    <row r="10" spans="2:6" x14ac:dyDescent="0.3">
      <c r="B10" s="9" t="s">
        <v>75</v>
      </c>
      <c r="C10" s="9" t="s">
        <v>0</v>
      </c>
      <c r="D10" s="27">
        <f>'Buget detaliat'!F22</f>
        <v>0</v>
      </c>
      <c r="E10" s="22"/>
      <c r="F10" s="21">
        <f t="shared" si="0"/>
        <v>0</v>
      </c>
    </row>
    <row r="11" spans="2:6" x14ac:dyDescent="0.3">
      <c r="B11" s="9" t="s">
        <v>8</v>
      </c>
      <c r="C11" s="9" t="s">
        <v>61</v>
      </c>
      <c r="D11" s="27">
        <f>'Buget detaliat'!F29</f>
        <v>0</v>
      </c>
      <c r="E11" s="22"/>
      <c r="F11" s="21">
        <f t="shared" si="0"/>
        <v>0</v>
      </c>
    </row>
    <row r="12" spans="2:6" ht="28.8" x14ac:dyDescent="0.3">
      <c r="B12" s="9" t="s">
        <v>60</v>
      </c>
      <c r="C12" s="11" t="s">
        <v>78</v>
      </c>
      <c r="D12" s="27">
        <f>'Buget detaliat'!F38</f>
        <v>0</v>
      </c>
      <c r="E12" s="22"/>
      <c r="F12" s="21">
        <f t="shared" si="0"/>
        <v>0</v>
      </c>
    </row>
    <row r="13" spans="2:6" ht="43.2" x14ac:dyDescent="0.3">
      <c r="B13" s="9" t="s">
        <v>9</v>
      </c>
      <c r="C13" s="11" t="s">
        <v>118</v>
      </c>
      <c r="D13" s="27">
        <f>'Buget detaliat'!F48</f>
        <v>0</v>
      </c>
      <c r="E13" s="22"/>
      <c r="F13" s="21">
        <f t="shared" si="0"/>
        <v>0</v>
      </c>
    </row>
    <row r="14" spans="2:6" x14ac:dyDescent="0.3">
      <c r="B14" s="9" t="s">
        <v>10</v>
      </c>
      <c r="C14" s="9" t="s">
        <v>2</v>
      </c>
      <c r="D14" s="27">
        <f>'Buget detaliat'!F55</f>
        <v>0</v>
      </c>
      <c r="E14" s="22"/>
      <c r="F14" s="21">
        <f t="shared" si="0"/>
        <v>0</v>
      </c>
    </row>
    <row r="15" spans="2:6" x14ac:dyDescent="0.3">
      <c r="B15" s="9" t="s">
        <v>76</v>
      </c>
      <c r="C15" s="9" t="s">
        <v>4</v>
      </c>
      <c r="D15" s="27">
        <f>'Buget detaliat'!F59</f>
        <v>0</v>
      </c>
      <c r="E15" s="22"/>
      <c r="F15" s="21">
        <f t="shared" si="0"/>
        <v>0</v>
      </c>
    </row>
    <row r="16" spans="2:6" x14ac:dyDescent="0.3">
      <c r="B16" s="9" t="s">
        <v>12</v>
      </c>
      <c r="C16" s="9" t="s">
        <v>3</v>
      </c>
      <c r="D16" s="27">
        <f>'Buget detaliat'!F63</f>
        <v>0</v>
      </c>
      <c r="E16" s="22"/>
      <c r="F16" s="21">
        <f t="shared" si="0"/>
        <v>0</v>
      </c>
    </row>
    <row r="17" spans="2:6" ht="28.8" x14ac:dyDescent="0.3">
      <c r="B17" s="9" t="s">
        <v>64</v>
      </c>
      <c r="C17" s="11" t="s">
        <v>87</v>
      </c>
      <c r="D17" s="27">
        <f>'Buget detaliat'!F67</f>
        <v>0</v>
      </c>
      <c r="E17" s="22"/>
      <c r="F17" s="21">
        <f t="shared" si="0"/>
        <v>0</v>
      </c>
    </row>
    <row r="18" spans="2:6" ht="28.8" x14ac:dyDescent="0.3">
      <c r="B18" s="9" t="s">
        <v>65</v>
      </c>
      <c r="C18" s="11" t="s">
        <v>88</v>
      </c>
      <c r="D18" s="27">
        <f>'Buget detaliat'!F71</f>
        <v>0</v>
      </c>
      <c r="E18" s="22"/>
      <c r="F18" s="21">
        <f t="shared" si="0"/>
        <v>0</v>
      </c>
    </row>
    <row r="19" spans="2:6" x14ac:dyDescent="0.3">
      <c r="B19" s="9" t="s">
        <v>66</v>
      </c>
      <c r="C19" s="11" t="s">
        <v>69</v>
      </c>
      <c r="D19" s="27">
        <f>'Buget detaliat'!F75</f>
        <v>0</v>
      </c>
      <c r="E19" s="22"/>
      <c r="F19" s="21">
        <f t="shared" si="0"/>
        <v>0</v>
      </c>
    </row>
    <row r="20" spans="2:6" x14ac:dyDescent="0.3">
      <c r="B20" s="9" t="s">
        <v>67</v>
      </c>
      <c r="C20" s="9" t="s">
        <v>5</v>
      </c>
      <c r="D20" s="27">
        <f>'Buget detaliat'!F80</f>
        <v>0</v>
      </c>
      <c r="E20" s="22"/>
      <c r="F20" s="21">
        <f t="shared" si="0"/>
        <v>0</v>
      </c>
    </row>
    <row r="21" spans="2:6" x14ac:dyDescent="0.3">
      <c r="B21" s="53" t="s">
        <v>68</v>
      </c>
      <c r="C21" s="9" t="s">
        <v>82</v>
      </c>
      <c r="D21" s="27">
        <f>'Buget detaliat'!F84</f>
        <v>0</v>
      </c>
      <c r="E21" s="22"/>
      <c r="F21" s="21">
        <f t="shared" si="0"/>
        <v>0</v>
      </c>
    </row>
    <row r="22" spans="2:6" x14ac:dyDescent="0.3">
      <c r="B22" s="9" t="s">
        <v>71</v>
      </c>
      <c r="C22" s="9" t="s">
        <v>6</v>
      </c>
      <c r="D22" s="27">
        <f>'Buget detaliat'!F89</f>
        <v>0</v>
      </c>
      <c r="E22" s="22"/>
      <c r="F22" s="21">
        <f t="shared" si="0"/>
        <v>0</v>
      </c>
    </row>
    <row r="23" spans="2:6" x14ac:dyDescent="0.3">
      <c r="B23" s="9" t="s">
        <v>72</v>
      </c>
      <c r="C23" s="9" t="s">
        <v>89</v>
      </c>
      <c r="D23" s="27">
        <f>'Buget detaliat'!F98</f>
        <v>0</v>
      </c>
      <c r="E23" s="22"/>
      <c r="F23" s="21">
        <f t="shared" si="0"/>
        <v>0</v>
      </c>
    </row>
    <row r="24" spans="2:6" x14ac:dyDescent="0.3">
      <c r="B24" s="9" t="s">
        <v>70</v>
      </c>
      <c r="C24" s="9" t="s">
        <v>83</v>
      </c>
      <c r="D24" s="27">
        <f>'Buget detaliat'!F103</f>
        <v>0</v>
      </c>
      <c r="E24" s="22"/>
      <c r="F24" s="21">
        <f t="shared" si="0"/>
        <v>0</v>
      </c>
    </row>
    <row r="25" spans="2:6" x14ac:dyDescent="0.3">
      <c r="B25" s="111" t="s">
        <v>40</v>
      </c>
      <c r="C25" s="112"/>
      <c r="D25" s="28">
        <f>SUM(D8:D24)</f>
        <v>0</v>
      </c>
      <c r="E25" s="24">
        <f>SUM(E8:E24)</f>
        <v>0</v>
      </c>
      <c r="F25" s="24">
        <f>SUM(F8:F24)</f>
        <v>0</v>
      </c>
    </row>
    <row r="26" spans="2:6" x14ac:dyDescent="0.3">
      <c r="B26" s="111" t="s">
        <v>41</v>
      </c>
      <c r="C26" s="111"/>
      <c r="D26" s="103">
        <v>372285</v>
      </c>
      <c r="E26" s="104"/>
      <c r="F26" s="105"/>
    </row>
    <row r="27" spans="2:6" x14ac:dyDescent="0.3">
      <c r="B27" s="111" t="s">
        <v>99</v>
      </c>
      <c r="C27" s="111"/>
      <c r="D27" s="103"/>
      <c r="E27" s="104"/>
      <c r="F27" s="105"/>
    </row>
    <row r="28" spans="2:6" x14ac:dyDescent="0.3">
      <c r="B28" s="111" t="s">
        <v>98</v>
      </c>
      <c r="C28" s="111"/>
      <c r="D28" s="106">
        <f>D27/D26</f>
        <v>0</v>
      </c>
      <c r="E28" s="107"/>
      <c r="F28" s="108"/>
    </row>
  </sheetData>
  <mergeCells count="10">
    <mergeCell ref="D26:F26"/>
    <mergeCell ref="D27:F27"/>
    <mergeCell ref="D28:F28"/>
    <mergeCell ref="B2:F3"/>
    <mergeCell ref="B4:F5"/>
    <mergeCell ref="B6:F6"/>
    <mergeCell ref="B25:C25"/>
    <mergeCell ref="B26:C26"/>
    <mergeCell ref="B27:C27"/>
    <mergeCell ref="B28:C28"/>
  </mergeCells>
  <pageMargins left="0.7" right="0.7" top="0.75" bottom="0.75" header="0.3" footer="0.3"/>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D39F0-6490-4242-A9D8-93BC382384A0}">
  <dimension ref="A3:G45"/>
  <sheetViews>
    <sheetView topLeftCell="A28" workbookViewId="0">
      <selection activeCell="C36" sqref="C36"/>
    </sheetView>
  </sheetViews>
  <sheetFormatPr defaultColWidth="9.109375" defaultRowHeight="13.8" x14ac:dyDescent="0.25"/>
  <cols>
    <col min="1" max="1" width="7.33203125" style="12" customWidth="1"/>
    <col min="2" max="2" width="30.88671875" style="12" bestFit="1" customWidth="1"/>
    <col min="3" max="4" width="13.109375" style="12" customWidth="1"/>
    <col min="5" max="5" width="8.88671875" style="12" customWidth="1"/>
    <col min="6" max="6" width="17.88671875" style="26" customWidth="1"/>
    <col min="7" max="7" width="19.88671875" style="12" customWidth="1"/>
    <col min="8" max="16384" width="9.109375" style="12"/>
  </cols>
  <sheetData>
    <row r="3" spans="1:7" ht="25.2" customHeight="1" x14ac:dyDescent="0.25">
      <c r="B3" s="113" t="s">
        <v>94</v>
      </c>
      <c r="C3" s="113"/>
      <c r="D3" s="113"/>
      <c r="E3" s="113"/>
      <c r="F3" s="113"/>
      <c r="G3" s="13"/>
    </row>
    <row r="4" spans="1:7" ht="41.4" x14ac:dyDescent="0.25">
      <c r="A4" s="14" t="s">
        <v>52</v>
      </c>
      <c r="B4" s="15" t="s">
        <v>53</v>
      </c>
      <c r="C4" s="14" t="s">
        <v>54</v>
      </c>
      <c r="D4" s="15" t="s">
        <v>123</v>
      </c>
      <c r="E4" s="54" t="s">
        <v>93</v>
      </c>
      <c r="F4" s="15" t="s">
        <v>121</v>
      </c>
      <c r="G4" s="15" t="s">
        <v>122</v>
      </c>
    </row>
    <row r="5" spans="1:7" x14ac:dyDescent="0.25">
      <c r="A5" s="16">
        <v>1</v>
      </c>
      <c r="B5" s="17"/>
      <c r="C5" s="16"/>
      <c r="D5" s="16"/>
      <c r="E5" s="16"/>
      <c r="F5" s="18"/>
      <c r="G5" s="16"/>
    </row>
    <row r="6" spans="1:7" x14ac:dyDescent="0.25">
      <c r="A6" s="16">
        <v>2</v>
      </c>
      <c r="B6" s="17"/>
      <c r="C6" s="16"/>
      <c r="D6" s="16"/>
      <c r="E6" s="16"/>
      <c r="F6" s="18"/>
      <c r="G6" s="16"/>
    </row>
    <row r="7" spans="1:7" x14ac:dyDescent="0.25">
      <c r="A7" s="16">
        <v>3</v>
      </c>
      <c r="B7" s="17"/>
      <c r="C7" s="16"/>
      <c r="D7" s="16"/>
      <c r="E7" s="16"/>
      <c r="F7" s="18"/>
      <c r="G7" s="16"/>
    </row>
    <row r="8" spans="1:7" x14ac:dyDescent="0.25">
      <c r="A8" s="16" t="s">
        <v>110</v>
      </c>
      <c r="B8" s="17"/>
      <c r="C8" s="16"/>
      <c r="D8" s="16"/>
      <c r="E8" s="16"/>
      <c r="F8" s="18"/>
      <c r="G8" s="16"/>
    </row>
    <row r="9" spans="1:7" x14ac:dyDescent="0.25">
      <c r="A9" s="16"/>
      <c r="B9" s="71" t="s">
        <v>111</v>
      </c>
      <c r="C9" s="71"/>
      <c r="D9" s="71"/>
      <c r="E9" s="71"/>
      <c r="F9" s="71">
        <f>SUM(F5:F8)</f>
        <v>0</v>
      </c>
      <c r="G9" s="16">
        <f>SUM(G5:G8)</f>
        <v>0</v>
      </c>
    </row>
    <row r="10" spans="1:7" ht="14.4" x14ac:dyDescent="0.3">
      <c r="A10" s="55"/>
      <c r="B10" s="55"/>
      <c r="C10" s="55"/>
      <c r="D10" s="55"/>
      <c r="E10" s="55"/>
      <c r="F10" s="55"/>
    </row>
    <row r="11" spans="1:7" ht="33.75" customHeight="1" x14ac:dyDescent="0.3">
      <c r="A11"/>
      <c r="B11" s="113" t="s">
        <v>95</v>
      </c>
      <c r="C11" s="113"/>
      <c r="D11" s="113"/>
      <c r="E11" s="113"/>
      <c r="F11" s="113"/>
    </row>
    <row r="13" spans="1:7" ht="52.2" customHeight="1" x14ac:dyDescent="0.25">
      <c r="A13" s="116" t="s">
        <v>50</v>
      </c>
      <c r="B13" s="116" t="s">
        <v>112</v>
      </c>
      <c r="C13" s="117"/>
      <c r="D13" s="116" t="s">
        <v>119</v>
      </c>
      <c r="E13" s="116"/>
      <c r="F13" s="116" t="s">
        <v>120</v>
      </c>
      <c r="G13" s="64"/>
    </row>
    <row r="14" spans="1:7" s="25" customFormat="1" x14ac:dyDescent="0.3">
      <c r="A14" s="116"/>
      <c r="B14" s="116"/>
      <c r="C14" s="117"/>
      <c r="D14" s="116"/>
      <c r="E14" s="116"/>
      <c r="F14" s="116"/>
      <c r="G14" s="65"/>
    </row>
    <row r="15" spans="1:7" s="25" customFormat="1" ht="14.4" x14ac:dyDescent="0.3">
      <c r="A15" s="63">
        <v>1</v>
      </c>
      <c r="B15" s="60" t="s">
        <v>86</v>
      </c>
      <c r="C15" s="63" t="s">
        <v>55</v>
      </c>
      <c r="D15" s="115"/>
      <c r="E15" s="115"/>
      <c r="F15" s="57"/>
      <c r="G15" s="65"/>
    </row>
    <row r="16" spans="1:7" s="25" customFormat="1" ht="14.4" x14ac:dyDescent="0.3">
      <c r="A16" s="63">
        <v>2</v>
      </c>
      <c r="B16" s="60" t="s">
        <v>15</v>
      </c>
      <c r="C16" s="63" t="s">
        <v>55</v>
      </c>
      <c r="D16" s="115"/>
      <c r="E16" s="115"/>
      <c r="F16" s="57"/>
      <c r="G16" s="65"/>
    </row>
    <row r="17" spans="1:7" s="25" customFormat="1" ht="28.8" x14ac:dyDescent="0.3">
      <c r="A17" s="63">
        <v>3</v>
      </c>
      <c r="B17" s="60" t="s">
        <v>0</v>
      </c>
      <c r="C17" s="63" t="s">
        <v>55</v>
      </c>
      <c r="D17" s="115"/>
      <c r="E17" s="115"/>
      <c r="F17" s="57"/>
      <c r="G17" s="65"/>
    </row>
    <row r="18" spans="1:7" s="25" customFormat="1" ht="28.8" x14ac:dyDescent="0.3">
      <c r="A18" s="63">
        <v>4</v>
      </c>
      <c r="B18" s="60" t="s">
        <v>61</v>
      </c>
      <c r="C18" s="63" t="s">
        <v>55</v>
      </c>
      <c r="D18" s="115"/>
      <c r="E18" s="115"/>
      <c r="F18" s="57"/>
      <c r="G18" s="65"/>
    </row>
    <row r="19" spans="1:7" s="25" customFormat="1" ht="57.6" x14ac:dyDescent="0.3">
      <c r="A19" s="63">
        <v>5</v>
      </c>
      <c r="B19" s="60" t="s">
        <v>78</v>
      </c>
      <c r="C19" s="63" t="s">
        <v>55</v>
      </c>
      <c r="D19" s="115"/>
      <c r="E19" s="115"/>
      <c r="F19" s="57"/>
      <c r="G19" s="65"/>
    </row>
    <row r="20" spans="1:7" s="25" customFormat="1" ht="72" x14ac:dyDescent="0.3">
      <c r="A20" s="63">
        <v>6</v>
      </c>
      <c r="B20" s="60" t="s">
        <v>1</v>
      </c>
      <c r="C20" s="63" t="s">
        <v>55</v>
      </c>
      <c r="D20" s="115"/>
      <c r="E20" s="115"/>
      <c r="F20" s="57"/>
      <c r="G20" s="65"/>
    </row>
    <row r="21" spans="1:7" s="25" customFormat="1" ht="28.8" x14ac:dyDescent="0.3">
      <c r="A21" s="63">
        <v>7</v>
      </c>
      <c r="B21" s="60" t="s">
        <v>2</v>
      </c>
      <c r="C21" s="63" t="s">
        <v>55</v>
      </c>
      <c r="D21" s="115"/>
      <c r="E21" s="115"/>
      <c r="F21" s="57"/>
      <c r="G21" s="65"/>
    </row>
    <row r="22" spans="1:7" s="25" customFormat="1" ht="14.4" x14ac:dyDescent="0.3">
      <c r="A22" s="63">
        <v>8</v>
      </c>
      <c r="B22" s="60" t="s">
        <v>4</v>
      </c>
      <c r="C22" s="63" t="s">
        <v>55</v>
      </c>
      <c r="D22" s="115"/>
      <c r="E22" s="115"/>
      <c r="F22" s="57"/>
      <c r="G22" s="65"/>
    </row>
    <row r="23" spans="1:7" s="25" customFormat="1" ht="14.4" x14ac:dyDescent="0.3">
      <c r="A23" s="63">
        <v>9</v>
      </c>
      <c r="B23" s="60" t="s">
        <v>3</v>
      </c>
      <c r="C23" s="63" t="s">
        <v>55</v>
      </c>
      <c r="D23" s="115"/>
      <c r="E23" s="115"/>
      <c r="F23" s="57"/>
      <c r="G23" s="65"/>
    </row>
    <row r="24" spans="1:7" s="25" customFormat="1" ht="43.2" x14ac:dyDescent="0.3">
      <c r="A24" s="63">
        <v>10</v>
      </c>
      <c r="B24" s="60" t="s">
        <v>87</v>
      </c>
      <c r="C24" s="63" t="s">
        <v>55</v>
      </c>
      <c r="D24" s="115"/>
      <c r="E24" s="115"/>
      <c r="F24" s="57"/>
      <c r="G24" s="65"/>
    </row>
    <row r="25" spans="1:7" s="25" customFormat="1" ht="43.2" x14ac:dyDescent="0.3">
      <c r="A25" s="63">
        <v>11</v>
      </c>
      <c r="B25" s="60" t="s">
        <v>113</v>
      </c>
      <c r="C25" s="63" t="s">
        <v>55</v>
      </c>
      <c r="D25" s="115"/>
      <c r="E25" s="115"/>
      <c r="F25" s="57"/>
      <c r="G25" s="65"/>
    </row>
    <row r="26" spans="1:7" s="25" customFormat="1" ht="28.8" x14ac:dyDescent="0.3">
      <c r="A26" s="63">
        <v>12</v>
      </c>
      <c r="B26" s="60" t="s">
        <v>69</v>
      </c>
      <c r="C26" s="63" t="s">
        <v>55</v>
      </c>
      <c r="D26" s="115"/>
      <c r="E26" s="115"/>
      <c r="F26" s="57"/>
      <c r="G26" s="65"/>
    </row>
    <row r="27" spans="1:7" s="25" customFormat="1" ht="28.8" x14ac:dyDescent="0.3">
      <c r="A27" s="63">
        <v>13</v>
      </c>
      <c r="B27" s="60" t="s">
        <v>5</v>
      </c>
      <c r="C27" s="63" t="s">
        <v>55</v>
      </c>
      <c r="D27" s="115"/>
      <c r="E27" s="115"/>
      <c r="F27" s="57"/>
      <c r="G27" s="65"/>
    </row>
    <row r="28" spans="1:7" s="25" customFormat="1" ht="28.8" x14ac:dyDescent="0.3">
      <c r="A28" s="63">
        <v>14</v>
      </c>
      <c r="B28" s="60" t="s">
        <v>82</v>
      </c>
      <c r="C28" s="63" t="s">
        <v>55</v>
      </c>
      <c r="D28" s="115"/>
      <c r="E28" s="115"/>
      <c r="F28" s="57"/>
      <c r="G28" s="65"/>
    </row>
    <row r="29" spans="1:7" s="25" customFormat="1" ht="14.4" x14ac:dyDescent="0.3">
      <c r="A29" s="63">
        <v>15</v>
      </c>
      <c r="B29" s="60" t="s">
        <v>6</v>
      </c>
      <c r="C29" s="63" t="s">
        <v>55</v>
      </c>
      <c r="D29" s="115"/>
      <c r="E29" s="115"/>
      <c r="F29" s="57"/>
      <c r="G29" s="65"/>
    </row>
    <row r="30" spans="1:7" ht="28.8" x14ac:dyDescent="0.25">
      <c r="A30" s="63">
        <v>16</v>
      </c>
      <c r="B30" s="60" t="s">
        <v>89</v>
      </c>
      <c r="C30" s="63" t="s">
        <v>55</v>
      </c>
      <c r="D30" s="115"/>
      <c r="E30" s="115"/>
      <c r="F30" s="57"/>
      <c r="G30" s="66"/>
    </row>
    <row r="31" spans="1:7" ht="44.4" customHeight="1" x14ac:dyDescent="0.25">
      <c r="A31" s="63">
        <v>17</v>
      </c>
      <c r="B31" s="60" t="s">
        <v>83</v>
      </c>
      <c r="C31" s="63" t="s">
        <v>55</v>
      </c>
      <c r="D31" s="115"/>
      <c r="E31" s="115"/>
      <c r="F31" s="57"/>
      <c r="G31" s="66"/>
    </row>
    <row r="32" spans="1:7" x14ac:dyDescent="0.25">
      <c r="G32" s="66"/>
    </row>
    <row r="33" spans="1:6" ht="75" customHeight="1" x14ac:dyDescent="0.25">
      <c r="A33" s="123" t="s">
        <v>96</v>
      </c>
      <c r="B33" s="123"/>
      <c r="C33" s="123"/>
      <c r="D33" s="123"/>
      <c r="E33" s="123"/>
      <c r="F33" s="123"/>
    </row>
    <row r="34" spans="1:6" ht="14.4" x14ac:dyDescent="0.3">
      <c r="A34"/>
      <c r="B34"/>
      <c r="C34"/>
      <c r="D34"/>
      <c r="E34"/>
      <c r="F34" s="29"/>
    </row>
    <row r="35" spans="1:6" ht="52.2" customHeight="1" x14ac:dyDescent="0.3">
      <c r="A35" s="58" t="s">
        <v>59</v>
      </c>
      <c r="B35" s="59"/>
      <c r="C35" s="67" t="s">
        <v>114</v>
      </c>
      <c r="D35" s="67" t="s">
        <v>117</v>
      </c>
      <c r="E35" s="124"/>
      <c r="F35" s="124"/>
    </row>
    <row r="36" spans="1:6" ht="14.4" x14ac:dyDescent="0.3">
      <c r="A36" s="52">
        <v>1</v>
      </c>
      <c r="B36" s="22" t="s">
        <v>56</v>
      </c>
      <c r="C36" s="9">
        <v>0</v>
      </c>
      <c r="D36" s="9"/>
      <c r="E36" s="120"/>
      <c r="F36" s="120"/>
    </row>
    <row r="37" spans="1:6" ht="64.2" customHeight="1" x14ac:dyDescent="0.3">
      <c r="A37" s="52">
        <v>2</v>
      </c>
      <c r="B37" s="61" t="s">
        <v>106</v>
      </c>
      <c r="C37" s="68"/>
      <c r="D37" s="9">
        <v>0</v>
      </c>
      <c r="E37" s="125"/>
      <c r="F37" s="125"/>
    </row>
    <row r="38" spans="1:6" ht="14.4" x14ac:dyDescent="0.3">
      <c r="A38" s="52">
        <v>3</v>
      </c>
      <c r="B38" s="22" t="s">
        <v>57</v>
      </c>
      <c r="C38" s="68">
        <v>0</v>
      </c>
      <c r="D38" s="9"/>
      <c r="E38" s="119"/>
      <c r="F38" s="120"/>
    </row>
    <row r="39" spans="1:6" ht="14.4" x14ac:dyDescent="0.25">
      <c r="A39" s="52">
        <v>4</v>
      </c>
      <c r="B39" s="62" t="s">
        <v>58</v>
      </c>
      <c r="C39" s="69">
        <f>(C36+C37)-C38</f>
        <v>0</v>
      </c>
      <c r="D39" s="70">
        <f>D36-D38</f>
        <v>0</v>
      </c>
      <c r="E39" s="121"/>
      <c r="F39" s="122"/>
    </row>
    <row r="42" spans="1:6" ht="35.4" customHeight="1" x14ac:dyDescent="0.25">
      <c r="A42" s="118" t="s">
        <v>115</v>
      </c>
      <c r="B42" s="118"/>
      <c r="C42" s="118"/>
      <c r="D42" s="118"/>
      <c r="E42" s="118"/>
    </row>
    <row r="43" spans="1:6" ht="31.2" customHeight="1" x14ac:dyDescent="0.25">
      <c r="A43" s="118" t="s">
        <v>116</v>
      </c>
      <c r="B43" s="118"/>
      <c r="C43" s="118"/>
      <c r="D43" s="118"/>
      <c r="E43" s="118"/>
    </row>
    <row r="44" spans="1:6" ht="14.4" x14ac:dyDescent="0.25">
      <c r="A44" s="114"/>
      <c r="B44" s="114"/>
      <c r="C44" s="114"/>
      <c r="D44" s="114"/>
      <c r="E44" s="114"/>
    </row>
    <row r="45" spans="1:6" ht="14.4" x14ac:dyDescent="0.25">
      <c r="A45" s="114"/>
      <c r="B45" s="114"/>
      <c r="C45" s="114"/>
      <c r="D45" s="114"/>
      <c r="E45" s="114"/>
      <c r="F45" s="56"/>
    </row>
  </sheetData>
  <mergeCells count="34">
    <mergeCell ref="D16:E16"/>
    <mergeCell ref="D17:E17"/>
    <mergeCell ref="D18:E18"/>
    <mergeCell ref="D19:E19"/>
    <mergeCell ref="D20:E20"/>
    <mergeCell ref="D25:E25"/>
    <mergeCell ref="A44:E44"/>
    <mergeCell ref="A42:E42"/>
    <mergeCell ref="A43:E43"/>
    <mergeCell ref="D21:E21"/>
    <mergeCell ref="D22:E22"/>
    <mergeCell ref="D30:E30"/>
    <mergeCell ref="E38:F38"/>
    <mergeCell ref="E39:F39"/>
    <mergeCell ref="A33:F33"/>
    <mergeCell ref="E35:F35"/>
    <mergeCell ref="E36:F36"/>
    <mergeCell ref="E37:F37"/>
    <mergeCell ref="B3:F3"/>
    <mergeCell ref="A45:E45"/>
    <mergeCell ref="D31:E31"/>
    <mergeCell ref="B11:F11"/>
    <mergeCell ref="A13:A14"/>
    <mergeCell ref="B13:B14"/>
    <mergeCell ref="C13:C14"/>
    <mergeCell ref="D13:E14"/>
    <mergeCell ref="F13:F14"/>
    <mergeCell ref="D26:E26"/>
    <mergeCell ref="D15:E15"/>
    <mergeCell ref="D27:E27"/>
    <mergeCell ref="D28:E28"/>
    <mergeCell ref="D29:E29"/>
    <mergeCell ref="D23:E23"/>
    <mergeCell ref="D24:E24"/>
  </mergeCells>
  <dataValidations count="1">
    <dataValidation errorStyle="information" allowBlank="1" showErrorMessage="1" sqref="F14:F29 D14:D31" xr:uid="{0F8F9A35-A30C-4E30-86D5-E218D758D94D}">
      <formula1>0</formula1>
      <formula2>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039EC-0922-4870-B426-6269AF160F22}">
  <dimension ref="B1:B2"/>
  <sheetViews>
    <sheetView workbookViewId="0">
      <selection activeCell="B3" sqref="B3"/>
    </sheetView>
  </sheetViews>
  <sheetFormatPr defaultRowHeight="14.4" x14ac:dyDescent="0.3"/>
  <sheetData>
    <row r="1" spans="2:2" x14ac:dyDescent="0.3">
      <c r="B1" t="s">
        <v>42</v>
      </c>
    </row>
    <row r="2" spans="2:2" x14ac:dyDescent="0.3">
      <c r="B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Buget detaliat</vt:lpstr>
      <vt:lpstr>Buget Sintetic</vt:lpstr>
      <vt:lpstr>Previziuni </vt:lpstr>
      <vt:lpstr>Sheet2</vt:lpstr>
      <vt:lpstr>'Previziuni '!_Hlk175577770</vt:lpstr>
      <vt:lpstr>'Buget Sintetic'!Print_Area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Pasula</dc:creator>
  <cp:lastModifiedBy>Sandu Hotima</cp:lastModifiedBy>
  <cp:lastPrinted>2025-10-10T06:47:06Z</cp:lastPrinted>
  <dcterms:created xsi:type="dcterms:W3CDTF">2015-06-05T18:17:20Z</dcterms:created>
  <dcterms:modified xsi:type="dcterms:W3CDTF">2025-10-10T06:47:14Z</dcterms:modified>
</cp:coreProperties>
</file>